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tmp" ContentType="image/p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xl/webextensions/taskpanes.xml" ContentType="application/vnd.ms-office.webextensiontaskpanes+xml"/>
  <Override PartName="/xl/webextensions/webextension1.xml" ContentType="application/vnd.ms-office.webextensi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11/relationships/webextensiontaskpanes" Target="xl/webextensions/taskpanes.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202300"/>
  <mc:AlternateContent xmlns:mc="http://schemas.openxmlformats.org/markup-compatibility/2006">
    <mc:Choice Requires="x15">
      <x15ac:absPath xmlns:x15ac="http://schemas.microsoft.com/office/spreadsheetml/2010/11/ac" url="C:\AMARDATA\GITHUB\RBICC_AUTH_EMBED\public\files\xlwings\"/>
    </mc:Choice>
  </mc:AlternateContent>
  <xr:revisionPtr revIDLastSave="0" documentId="13_ncr:1_{1BB912DC-2ED2-4AF5-ABBE-1EBCFAE67D3D}" xr6:coauthVersionLast="47" xr6:coauthVersionMax="47" xr10:uidLastSave="{00000000-0000-0000-0000-000000000000}"/>
  <bookViews>
    <workbookView xWindow="-108" yWindow="-108" windowWidth="23256" windowHeight="13896" tabRatio="736" xr2:uid="{528BE8C9-8211-474B-848F-0939E387E075}"/>
  </bookViews>
  <sheets>
    <sheet name="MASTER" sheetId="8" r:id="rId1"/>
    <sheet name="PRICES_DAILY" sheetId="111" r:id="rId2"/>
    <sheet name="PRICES_WEEKLY" sheetId="113" r:id="rId3"/>
    <sheet name="CHARTS_WEEKLY" sheetId="114" r:id="rId4"/>
    <sheet name="CHARTS_DAILY" sheetId="112"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4" i="8" l="1"/>
  <c r="A18" i="8"/>
  <c r="A13" i="8"/>
  <c r="H3" i="8"/>
</calcChain>
</file>

<file path=xl/sharedStrings.xml><?xml version="1.0" encoding="utf-8"?>
<sst xmlns="http://schemas.openxmlformats.org/spreadsheetml/2006/main" count="56" uniqueCount="38">
  <si>
    <t>SYMBOL</t>
  </si>
  <si>
    <t>START DATE</t>
  </si>
  <si>
    <t>END DATE</t>
  </si>
  <si>
    <t>HIGH</t>
  </si>
  <si>
    <t>EMA_12</t>
  </si>
  <si>
    <t>EMA_26</t>
  </si>
  <si>
    <t>RSI_14</t>
  </si>
  <si>
    <t>MACD_12_26</t>
  </si>
  <si>
    <t>MACD_SIGNAL_9</t>
  </si>
  <si>
    <t>DATE</t>
  </si>
  <si>
    <t>OPEN</t>
  </si>
  <si>
    <t>LOW</t>
  </si>
  <si>
    <t>CLOSE</t>
  </si>
  <si>
    <t>VOLUME</t>
  </si>
  <si>
    <t>BBANDS_UPPER_20_2</t>
  </si>
  <si>
    <t>BBANDS_MIDDLE_20_2</t>
  </si>
  <si>
    <t>BBANDS_LOWER_20_2</t>
  </si>
  <si>
    <t>ROC_14</t>
  </si>
  <si>
    <t>GEMINI API KEY</t>
  </si>
  <si>
    <t>gemini-2.0-flash-001</t>
  </si>
  <si>
    <t>GEMINI MODEL</t>
  </si>
  <si>
    <t>sample API key - get one free from aistudio.google.com</t>
  </si>
  <si>
    <t>WEEKLY</t>
  </si>
  <si>
    <t>Num of Days</t>
  </si>
  <si>
    <t>^NSEI</t>
  </si>
  <si>
    <t>/tmp/^NSEI_daily_technical_chart.png</t>
  </si>
  <si>
    <t>/tmp/^NSEI_weekly_technical_chart.png</t>
  </si>
  <si>
    <t>PDF Report URL</t>
  </si>
  <si>
    <t>HTML Report URL</t>
  </si>
  <si>
    <t>Automated Technical Charting and AI Analysis with  Gemini Vision</t>
  </si>
  <si>
    <t>ATAC</t>
  </si>
  <si>
    <t>Weekly Data Range</t>
  </si>
  <si>
    <t>Daily Date Range</t>
  </si>
  <si>
    <t>Weekly Prices and Technical Indicators for ^NSEI from 01Jan 2022 to 04Apr 2025</t>
  </si>
  <si>
    <t>Daily Prices and Technical Indicators for ^NSEI from 01Oct 2024 to 04Apr 2025</t>
  </si>
  <si>
    <t>http://mdtopdf.hosting.tigzig.com/static/pdfs/report_20250408_081812_e871210f.pdf</t>
  </si>
  <si>
    <t>http://mdtopdf.hosting.tigzig.com/static/html/report_20250408_081812_e871210f.html</t>
  </si>
  <si>
    <t>AIzaSyBqWGgpST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</si>
</sst>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 #,##0.00_ ;_ * \-#,##0.00_ ;_ * &quot;-&quot;??_ ;_ @_ "/>
    <numFmt numFmtId="164" formatCode="_ * #,##0_ ;_ * \-#,##0_ ;_ * &quot;-&quot;??_ ;_ @_ "/>
    <numFmt numFmtId="165" formatCode="ddd/dd/mmm/yyyy"/>
    <numFmt numFmtId="166" formatCode="_ * #,##0.0_ ;_ * \-#,##0.0_ ;_ * &quot;-&quot;??_ ;_ @_ "/>
  </numFmts>
  <fonts count="16" x14ac:knownFonts="1">
    <font>
      <sz val="11"/>
      <color theme="1"/>
      <name val="Aptos Narrow"/>
      <family val="2"/>
      <scheme val="minor"/>
    </font>
    <font>
      <sz val="11"/>
      <color theme="1"/>
      <name val="Aptos Narrow"/>
      <family val="2"/>
      <scheme val="minor"/>
    </font>
    <font>
      <sz val="13"/>
      <color theme="1"/>
      <name val="Aptos Narrow"/>
      <family val="2"/>
      <scheme val="minor"/>
    </font>
    <font>
      <u/>
      <sz val="11"/>
      <color theme="10"/>
      <name val="Aptos Narrow"/>
      <family val="2"/>
      <scheme val="minor"/>
    </font>
    <font>
      <b/>
      <sz val="14"/>
      <color theme="1"/>
      <name val="Aptos Narrow"/>
      <family val="2"/>
      <scheme val="minor"/>
    </font>
    <font>
      <sz val="12"/>
      <color theme="0"/>
      <name val="Aptos Narrow"/>
      <family val="2"/>
      <scheme val="minor"/>
    </font>
    <font>
      <sz val="12"/>
      <color theme="1"/>
      <name val="Aptos Narrow"/>
      <family val="2"/>
      <scheme val="minor"/>
    </font>
    <font>
      <b/>
      <sz val="12"/>
      <color theme="1"/>
      <name val="Aptos Narrow"/>
      <family val="2"/>
      <scheme val="minor"/>
    </font>
    <font>
      <b/>
      <sz val="12"/>
      <color indexed="8"/>
      <name val="Aptos Narrow"/>
      <family val="2"/>
      <scheme val="minor"/>
    </font>
    <font>
      <sz val="12"/>
      <color indexed="8"/>
      <name val="Aptos Narrow"/>
      <family val="2"/>
      <scheme val="minor"/>
    </font>
    <font>
      <u/>
      <sz val="12"/>
      <color theme="10"/>
      <name val="Aptos Narrow"/>
      <family val="2"/>
      <scheme val="minor"/>
    </font>
    <font>
      <b/>
      <u/>
      <sz val="12"/>
      <color rgb="FF002060"/>
      <name val="Calibri"/>
      <family val="2"/>
    </font>
    <font>
      <b/>
      <u/>
      <sz val="14"/>
      <color rgb="FF002060"/>
      <name val="Calibri"/>
      <family val="2"/>
    </font>
    <font>
      <b/>
      <sz val="20"/>
      <color theme="0"/>
      <name val="Calibri"/>
      <family val="2"/>
    </font>
    <font>
      <b/>
      <sz val="26"/>
      <color theme="0"/>
      <name val="Calibri"/>
      <family val="2"/>
    </font>
    <font>
      <i/>
      <sz val="12"/>
      <color theme="1"/>
      <name val="Aptos Narrow"/>
      <family val="2"/>
      <scheme val="minor"/>
    </font>
  </fonts>
  <fills count="6">
    <fill>
      <patternFill patternType="none"/>
    </fill>
    <fill>
      <patternFill patternType="gray125"/>
    </fill>
    <fill>
      <patternFill patternType="solid">
        <fgColor theme="7" tint="0.79998168889431442"/>
        <bgColor indexed="64"/>
      </patternFill>
    </fill>
    <fill>
      <patternFill patternType="solid">
        <fgColor rgb="FFFFFF00"/>
        <bgColor indexed="64"/>
      </patternFill>
    </fill>
    <fill>
      <patternFill patternType="solid">
        <fgColor rgb="FFA7D9AB"/>
        <bgColor indexed="64"/>
      </patternFill>
    </fill>
    <fill>
      <patternFill patternType="solid">
        <fgColor theme="7" tint="-0.49998474074526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43" fontId="1" fillId="0" borderId="0" applyFont="0" applyFill="0" applyBorder="0" applyAlignment="0" applyProtection="0"/>
    <xf numFmtId="0" fontId="3" fillId="0" borderId="0" applyNumberFormat="0" applyFill="0" applyBorder="0" applyAlignment="0" applyProtection="0"/>
  </cellStyleXfs>
  <cellXfs count="27">
    <xf numFmtId="0" fontId="0" fillId="0" borderId="0" xfId="0"/>
    <xf numFmtId="164" fontId="0" fillId="0" borderId="0" xfId="1" applyNumberFormat="1" applyFont="1"/>
    <xf numFmtId="165" fontId="0" fillId="0" borderId="0" xfId="0" applyNumberFormat="1"/>
    <xf numFmtId="14" fontId="0" fillId="0" borderId="0" xfId="0" applyNumberFormat="1"/>
    <xf numFmtId="166" fontId="0" fillId="0" borderId="0" xfId="1" applyNumberFormat="1" applyFont="1"/>
    <xf numFmtId="0" fontId="2" fillId="0" borderId="0" xfId="0" applyFont="1"/>
    <xf numFmtId="0" fontId="0" fillId="4" borderId="0" xfId="0" applyFill="1"/>
    <xf numFmtId="0" fontId="3" fillId="0" borderId="0" xfId="2"/>
    <xf numFmtId="0" fontId="4" fillId="2" borderId="0" xfId="0" applyFont="1" applyFill="1"/>
    <xf numFmtId="0" fontId="5" fillId="5" borderId="0" xfId="0" applyFont="1" applyFill="1"/>
    <xf numFmtId="164" fontId="5" fillId="5" borderId="0" xfId="1" applyNumberFormat="1" applyFont="1" applyFill="1"/>
    <xf numFmtId="0" fontId="6" fillId="0" borderId="0" xfId="0" applyFont="1"/>
    <xf numFmtId="164" fontId="6" fillId="0" borderId="0" xfId="1" applyNumberFormat="1" applyFont="1"/>
    <xf numFmtId="0" fontId="7" fillId="2" borderId="0" xfId="0" applyFont="1" applyFill="1"/>
    <xf numFmtId="0" fontId="8" fillId="3" borderId="1" xfId="0" applyFont="1" applyFill="1" applyBorder="1"/>
    <xf numFmtId="0" fontId="9" fillId="2" borderId="1" xfId="0" applyFont="1" applyFill="1" applyBorder="1"/>
    <xf numFmtId="164" fontId="6" fillId="0" borderId="1" xfId="1" applyNumberFormat="1" applyFont="1" applyBorder="1"/>
    <xf numFmtId="0" fontId="6" fillId="0" borderId="1" xfId="0" applyFont="1" applyBorder="1"/>
    <xf numFmtId="0" fontId="6" fillId="2" borderId="0" xfId="0" applyFont="1" applyFill="1"/>
    <xf numFmtId="0" fontId="6" fillId="3" borderId="0" xfId="0" applyFont="1" applyFill="1"/>
    <xf numFmtId="0" fontId="10" fillId="0" borderId="0" xfId="2" applyFont="1"/>
    <xf numFmtId="0" fontId="11" fillId="0" borderId="0" xfId="2" applyFont="1"/>
    <xf numFmtId="0" fontId="12" fillId="0" borderId="0" xfId="2" applyFont="1"/>
    <xf numFmtId="165" fontId="6" fillId="3" borderId="1" xfId="0" applyNumberFormat="1" applyFont="1" applyFill="1" applyBorder="1"/>
    <xf numFmtId="0" fontId="13" fillId="5" borderId="0" xfId="0" applyFont="1" applyFill="1"/>
    <xf numFmtId="0" fontId="14" fillId="5" borderId="0" xfId="0" applyFont="1" applyFill="1"/>
    <xf numFmtId="0" fontId="15" fillId="0" borderId="0" xfId="0" applyFont="1"/>
  </cellXfs>
  <cellStyles count="3">
    <cellStyle name="Comma" xfId="1" builtinId="3"/>
    <cellStyle name="Hyperlink" xfId="2" builtinId="8"/>
    <cellStyle name="Normal" xfId="0" builtinId="0"/>
  </cellStyles>
  <dxfs count="2">
    <dxf>
      <numFmt numFmtId="19" formatCode="dd/mm/yyyy"/>
    </dxf>
    <dxf>
      <numFmt numFmtId="19" formatCode="dd/mm/yyyy"/>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tmp"/></Relationships>
</file>

<file path=xl/drawings/_rels/drawing2.xml.rels><?xml version="1.0" encoding="UTF-8" standalone="yes"?>
<Relationships xmlns="http://schemas.openxmlformats.org/package/2006/relationships"><Relationship Id="rId1" Type="http://schemas.openxmlformats.org/officeDocument/2006/relationships/image" Target="../media/image2.tmp"/></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2</xdr:row>
      <xdr:rowOff>0</xdr:rowOff>
    </xdr:from>
    <xdr:to>
      <xdr:col>17</xdr:col>
      <xdr:colOff>474592</xdr:colOff>
      <xdr:row>61</xdr:row>
      <xdr:rowOff>78349</xdr:rowOff>
    </xdr:to>
    <xdr:pic>
      <xdr:nvPicPr>
        <xdr:cNvPr id="2" name="^NSEI_weekly_compound">
          <a:extLst>
            <a:ext uri="{FF2B5EF4-FFF2-40B4-BE49-F238E27FC236}">
              <a16:creationId xmlns:a16="http://schemas.microsoft.com/office/drawing/2014/main" id="{BE63313E-D759-9037-F1B4-879080D67F67}"/>
            </a:ext>
          </a:extLst>
        </xdr:cNvPr>
        <xdr:cNvPicPr>
          <a:picLocks noChangeAspect="1"/>
        </xdr:cNvPicPr>
      </xdr:nvPicPr>
      <xdr:blipFill>
        <a:blip xmlns:r="http://schemas.openxmlformats.org/officeDocument/2006/relationships" r:embed="rId1"/>
        <a:stretch>
          <a:fillRect/>
        </a:stretch>
      </xdr:blipFill>
      <xdr:spPr>
        <a:xfrm>
          <a:off x="0" y="365760"/>
          <a:ext cx="10837792" cy="1086826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2</xdr:row>
      <xdr:rowOff>0</xdr:rowOff>
    </xdr:from>
    <xdr:to>
      <xdr:col>17</xdr:col>
      <xdr:colOff>474592</xdr:colOff>
      <xdr:row>61</xdr:row>
      <xdr:rowOff>78349</xdr:rowOff>
    </xdr:to>
    <xdr:pic>
      <xdr:nvPicPr>
        <xdr:cNvPr id="2" name="^NSEI_daily_compound">
          <a:extLst>
            <a:ext uri="{FF2B5EF4-FFF2-40B4-BE49-F238E27FC236}">
              <a16:creationId xmlns:a16="http://schemas.microsoft.com/office/drawing/2014/main" id="{C5531965-2A58-21D8-82E4-A33F99D1B007}"/>
            </a:ext>
          </a:extLst>
        </xdr:cNvPr>
        <xdr:cNvPicPr>
          <a:picLocks noChangeAspect="1"/>
        </xdr:cNvPicPr>
      </xdr:nvPicPr>
      <xdr:blipFill>
        <a:blip xmlns:r="http://schemas.openxmlformats.org/officeDocument/2006/relationships" r:embed="rId1"/>
        <a:stretch>
          <a:fillRect/>
        </a:stretch>
      </xdr:blipFill>
      <xdr:spPr>
        <a:xfrm>
          <a:off x="0" y="365760"/>
          <a:ext cx="10837792" cy="10868269"/>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2355A8A3-E9DC-466E-8FE9-469EE85A6561}" name="Table7" displayName="Table7" ref="A2:O128" totalsRowShown="0">
  <autoFilter ref="A2:O128" xr:uid="{2355A8A3-E9DC-466E-8FE9-469EE85A6561}"/>
  <tableColumns count="15">
    <tableColumn id="1" xr3:uid="{0FFBF077-2237-4B4C-8834-F313246EBF37}" name="DATE" dataDxfId="1"/>
    <tableColumn id="2" xr3:uid="{7E2175E2-7552-4EDF-8643-CC05E8DBE875}" name="OPEN"/>
    <tableColumn id="3" xr3:uid="{A00B172E-29C5-4F54-AC00-9D27F6019BB1}" name="HIGH"/>
    <tableColumn id="4" xr3:uid="{03D77801-857B-490B-9013-D010831D66DE}" name="LOW"/>
    <tableColumn id="5" xr3:uid="{DAF87E50-285D-417E-8A70-400DF0C6B341}" name="CLOSE"/>
    <tableColumn id="6" xr3:uid="{3B17598C-782E-4444-9018-0DB7DE7DD53E}" name="VOLUME"/>
    <tableColumn id="7" xr3:uid="{AAC4C7BE-8E4E-445D-8463-BA864C3FA550}" name="EMA_12"/>
    <tableColumn id="8" xr3:uid="{4FAA2F94-794D-4918-AE92-5C83544CC0C3}" name="EMA_26"/>
    <tableColumn id="9" xr3:uid="{4DF35B5F-EB82-4BEC-91A4-CA8B3B7232BE}" name="RSI_14"/>
    <tableColumn id="10" xr3:uid="{611920AB-1291-4BB5-ADE8-B0032DD61946}" name="ROC_14"/>
    <tableColumn id="11" xr3:uid="{F2589F9D-AFF3-4E41-AA63-78A0CF719E5B}" name="MACD_12_26"/>
    <tableColumn id="12" xr3:uid="{62269AD9-2742-4FB0-A1C6-0182A2CE87C6}" name="MACD_SIGNAL_9"/>
    <tableColumn id="13" xr3:uid="{502D1A3B-D6CD-412B-A856-AED5345B57E8}" name="BBANDS_UPPER_20_2"/>
    <tableColumn id="14" xr3:uid="{B8AFF2B9-3937-4C5E-8281-E9CC273BB2C1}" name="BBANDS_MIDDLE_20_2"/>
    <tableColumn id="15" xr3:uid="{B82E6909-1ABB-4EB2-A72A-EE60FDA429F3}" name="BBANDS_LOWER_20_2"/>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84E1255C-1062-46AC-B98B-9518A0E3EC43}" name="Table8" displayName="Table8" ref="A2:O172" totalsRowShown="0">
  <autoFilter ref="A2:O172" xr:uid="{84E1255C-1062-46AC-B98B-9518A0E3EC43}"/>
  <tableColumns count="15">
    <tableColumn id="1" xr3:uid="{59CB7D5D-8105-4F0D-8C3D-706BEABFC60F}" name="DATE" dataDxfId="0"/>
    <tableColumn id="2" xr3:uid="{CD19549A-9890-4621-B6EF-5BAA9935FF55}" name="OPEN"/>
    <tableColumn id="3" xr3:uid="{43F93E5B-A6D6-4C27-A23E-CD6CB3C49446}" name="HIGH"/>
    <tableColumn id="4" xr3:uid="{E5826533-33E4-4C6F-9181-EBD6622B1C22}" name="LOW"/>
    <tableColumn id="5" xr3:uid="{1CE451A7-CA87-484D-9710-E0D4C20EC64F}" name="CLOSE"/>
    <tableColumn id="6" xr3:uid="{23957762-EEED-4C3B-B0AF-85E5ECD2F6C1}" name="VOLUME"/>
    <tableColumn id="7" xr3:uid="{2A1B2918-C527-4F5E-A767-3C67D61716E2}" name="EMA_12"/>
    <tableColumn id="8" xr3:uid="{C9715F13-7E81-464F-8374-0A5DDE2280DD}" name="EMA_26"/>
    <tableColumn id="9" xr3:uid="{705CFBC7-18CD-4F20-9A8F-2AEDA96F3B3C}" name="RSI_14"/>
    <tableColumn id="10" xr3:uid="{DAF53ABB-4CB2-4D65-8AE3-920F80EC8722}" name="ROC_14"/>
    <tableColumn id="11" xr3:uid="{CBD14089-B837-4004-A415-FFA53EC8BCB0}" name="MACD_12_26"/>
    <tableColumn id="12" xr3:uid="{B0090BF8-78A1-46B7-AD4B-7FBF75FE73C6}" name="MACD_SIGNAL_9"/>
    <tableColumn id="13" xr3:uid="{DD50110C-0AC8-47EC-9913-DF9B1C7AF62E}" name="BBANDS_UPPER_20_2"/>
    <tableColumn id="14" xr3:uid="{B272E1C2-A308-4D14-A8EB-D8B581CFE733}" name="BBANDS_MIDDLE_20_2"/>
    <tableColumn id="15" xr3:uid="{A98F1C7B-7DED-4DB4-A802-944A4FE4AFEF}" name="BBANDS_LOWER_20_2"/>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ebextensions/_rels/taskpanes.xml.rels><?xml version="1.0" encoding="UTF-8" standalone="yes"?>
<Relationships xmlns="http://schemas.openxmlformats.org/package/2006/relationships"><Relationship Id="rId1" Type="http://schemas.microsoft.com/office/2011/relationships/webextension" Target="webextension1.xml"/></Relationships>
</file>

<file path=xl/webextensions/taskpanes.xml><?xml version="1.0" encoding="utf-8"?>
<wetp:taskpanes xmlns:wetp="http://schemas.microsoft.com/office/webextensions/taskpanes/2010/11">
  <wetp:taskpane dockstate="right" visibility="0" width="438" row="1">
    <wetp:webextensionref xmlns:r="http://schemas.openxmlformats.org/officeDocument/2006/relationships" r:id="rId1"/>
  </wetp:taskpane>
</wetp:taskpanes>
</file>

<file path=xl/webextensions/webextension1.xml><?xml version="1.0" encoding="utf-8"?>
<we:webextension xmlns:we="http://schemas.microsoft.com/office/webextensions/webextension/2010/11" id="{DC9C9D73-18BC-4703-85D5-9E3765795B96}">
  <we:reference id="wa200008175" version="1.0.0.0" store="en-IN" storeType="OMEX"/>
  <we:alternateReferences>
    <we:reference id="WA200008175" version="1.0.0.0" store="WA200008175" storeType="OMEX"/>
  </we:alternateReferences>
  <we:properties>
    <we:property name="main.py" value="&quot;import xlwings as xw\nimport pandas as pd\nfrom finta import TA\nimport requests\nfrom xlwings import script\nfrom datetime import datetime\nimport os\nimport matplotlib.pyplot as plt\nimport tempfile\nimport base64\nimport time\nimport asyncio\n\n# FastAPI CORS Configuration for Excel\/xlwings:\n# When setting up a FastAPI server to work with xlwings in Excel, use these origins:\n#\n# from fastapi.middleware.cors import CORSMiddleware\n#\n# app.add_middleware(\n#     CORSMiddleware,\n#     allow_origins=[\n#         \&quot;https:\/\/addin.xlwings.org\&quot;,    # Main xlwings add-in domain - THIS IS THE PRIMARY ONE NEEDED\n#     ],\n#     allow_credentials=True,\n#     allow_methods=[\&quot;*\&quot;],\n#     allow_headers=[\&quot;*\&quot;],\n# )\n#\n# Note: The actual request comes from the Excel WebView2 browser component via the\n# xlwings add-in hosted at addin.xlwings.org, NOT from Excel\/Office domains directly.\n\n\n\n@script\nasync def create_technicals(book: xw.Book):\n    \&quot;\&quot;\&quot;Create both daily and weekly technical indicators for a ticker using price data.\&quot;\&quot;\&quot;\n    print(\&quot;🔵 STARTING create_technicals (Daily &amp; Weekly)\&quot;)\n    \n    # Get the MASTER sheet\n    master_sheet = book.sheets[\&quot;MASTER\&quot;]\n    \n    # Read ticker, start_date, and end_date from MASTER sheet\n    ticker = str(master_sheet[\&quot;B3\&quot;].value).strip().upper() if master_sheet[\&quot;B3\&quot;].value else None\n    daily_start_date_raw = master_sheet[\&quot;D3\&quot;].value\n    daily_end_date_raw = master_sheet[\&quot;F3\&quot;].value\n    weekly_start_date_raw = master_sheet[\&quot;D4\&quot;].value\n    weekly_end_date_raw = master_sheet[\&quot;F4\&quot;].value\n    \n    if not all([ticker, daily_start_date_raw, daily_end_date_raw, weekly_start_date_raw, weekly_end_date_raw]):\n        master_sheet[\&quot;B8\&quot;].value = \&quot;Please enter ticker (B3), daily dates (D3,F3), and weekly dates (D4,F4)\&quot;\n        return\n    \n    # Convert Excel dates to YYYY-MM-DD format for daily\n    if isinstance(daily_start_date_raw, (datetime, pd.Timestamp)):\n        daily_start_date = daily_start_date_raw.strftime(\&quot;%Y-%m-%d\&quot;)\n    else:\n        daily_start_date = pd.Timestamp('1899-12-30') + pd.Timedelta(days=int(daily_start_date_raw))\n        daily_start_date = daily_start_date.strftime(\&quot;%Y-%m-%d\&quot;)\n    \n    if isinstance(daily_end_date_raw, (datetime, pd.Timestamp)):\n        daily_end_date = daily_end_date_raw.strftime(\&quot;%Y-%m-%d\&quot;)\n    else:\n        daily_end_date = pd.Timestamp('1899-12-30') + pd.Timedelta(days=int(daily_end_date_raw))\n        daily_end_date = daily_end_date.strftime(\&quot;%Y-%m-%d\&quot;)\n    \n    # Convert Excel dates to YYYY-MM-DD format for weekly\n    if isinstance(weekly_start_date_raw, (datetime, pd.Timestamp)):\n        weekly_start_date = weekly_start_date_raw.strftime(\&quot;%Y-%m-%d\&quot;)\n    else:\n        weekly_start_date = pd.Timestamp('1899-12-30') + pd.Timedelta(days=int(weekly_start_date_raw))\n        weekly_start_date = weekly_start_date.strftime(\&quot;%Y-%m-%d\&quot;)\n    \n    if isinstance(weekly_end_date_raw, (datetime, pd.Timestamp)):\n        weekly_end_date = weekly_end_date_raw.strftime(\&quot;%Y-%m-%d\&quot;)\n    else:\n        weekly_end_date = pd.Timestamp('1899-12-30') + pd.Timedelta(days=int(weekly_end_date_raw))\n        weekly_end_date = weekly_end_date.strftime(\&quot;%Y-%m-%d\&quot;)\n    \n    # Process daily data\n    print(f\&quot;\\nProcessing Daily Data for {ticker}\&quot;)\n    daily_api_url = f\&quot;https:\/\/yfin.hosting.tigzig.com\/get-all-prices\/?tickers={ticker}&amp;start_date={daily_start_date}&amp;end_date={daily_end_date}\&quot;\n    print(f\&quot;Daily API URL: {daily_api_url}\&quot;)\n    \n    daily_response = requests.get(daily_api_url)\n    print(f\&quot;Daily Response status: {daily_response.status_code}\&quot;)\n    \n    if daily_response.ok:\n        daily_data = daily_response.json()\n        if isinstance(daily_data, dict) and not daily_data.get(\&quot;error\&quot;):\n            # Process daily data\n            print(\&quot;\\nProcessing daily data...\&quot;)\n            daily_rows = []\n            for date, ticker_data in daily_data.items():\n                if ticker in ticker_data:\n                    row = ticker_data[ticker]\n                    row['Date'] = date\n                    daily_rows.append(row)\n            \n            daily_df = pd.DataFrame(daily_rows)\n            daily_df.columns = [col.lower() for col in daily_df.columns]\n            daily_df['date'] = pd.to_datetime(daily_df['date'])\n            daily_df = daily_df.sort_values('date')\n            \n            # Calculate daily technical indicators\n            daily_display_df = daily_df.copy()\n            daily_display_df['EMA_12'] = TA.EMA(daily_df, 12)\n            daily_display_df['EMA_26'] = TA.EMA(daily_df, 26)\n            daily_display_df['RSI_14'] = TA.RSI(daily_df)\n            daily_display_df['ROC_14'] = TA.ROC(daily_df, 14)\n            \n            macd = TA.MACD(daily_df)\n            if isinstance(macd, pd.DataFrame):\n                daily_display_df['MACD_12_26'] = macd['MACD']\n                daily_display_df['MACD_SIGNAL_9'] = macd['SIGNAL']\n            \n            bb = TA.BBANDS(daily_df)\n            if isinstance(bb, pd.DataFrame):\n                daily_display_df['BBANDS_UPPER_20_2'] = bb['BB_UPPER']\n                daily_display_df['BBANDS_MIDDLE_20_2'] = bb['BB_MIDDLE']\n                daily_display_df['BBANDS_LOWER_20_2'] = bb['BB_LOWER']\n            \n            # Rename columns for display\n            daily_display_df.rename(columns={\n                    'date': 'DATE',\n                    'open': 'OPEN',\n                    'high': 'HIGH',\n                    'low': 'LOW',\n                    'close': 'CLOSE',\n                'volume': 'VOLUME'\n                }, inplace=True)\n            \n            # Reorder columns to ensure DATE is first\n            columns_order = ['DATE', 'OPEN', 'HIGH', 'LOW', 'CLOSE', 'VOLUME', \n                           'EMA_12', 'EMA_26', 'RSI_14', 'ROC_14', \n                           'MACD_12_26', 'MACD_SIGNAL_9',\n                           'BBANDS_UPPER_20_2', 'BBANDS_MIDDLE_20_2', 'BBANDS_LOWER_20_2']\n            daily_display_df = daily_display_df[columns_order]\n            \n            # Write daily data to sheet\n            try:\n                print(\&quot;\\nWriting daily data to PRICES_DAILY sheet...\&quot;)\n                if \&quot;PRICES_DAILY\&quot; in [s.name for s in book.sheets]:\n                    prices_daily_sheet = book.sheets[\&quot;PRICES_DAILY\&quot;]\n                    prices_daily_sheet.clear()\n                else:\n                    prices_daily_sheet = book.sheets.add(name=\&quot;PRICES_DAILY\&quot;, after=master_sheet)\n                \n                # Write header and data\n                start_date_dt = pd.to_datetime(daily_start_date)\n                end_date_dt = pd.to_datetime(daily_end_date)\n                header = f\&quot;Daily Prices and Technical Indicators for {ticker} from {start_date_dt.strftime('%d%b %Y')} to {end_date_dt.strftime('%d%b %Y')}\&quot;\n                prices_daily_sheet[\&quot;A1\&quot;].value = header\n                header_range = prices_daily_sheet.range(\&quot;A1:H1\&quot;)\n                header_range.color = \&quot;#A7D9AB\&quot;\n                \n                prices_daily_sheet[\&quot;A2\&quot;].value = daily_display_df.columns.tolist()\n                prices_daily_sheet[\&quot;A3\&quot;].value = daily_display_df.values.tolist()\n                \n                data_range = prices_daily_sheet[\&quot;A2\&quot;].resize(len(daily_display_df) + 1, len(daily_display_df.columns))\n                prices_daily_sheet.tables.add(data_range)\n                \n                print(\&quot;✓ Daily data written successfully\&quot;)\n                \n                # Create daily chart\n                if \&quot;CHARTS_DAILY\&quot; in [s.name for s in book.sheets]:\n                    charts_daily_sheet = book.sheets[\&quot;CHARTS_DAILY\&quot;]\n                    charts_daily_sheet.clear()\n                else:\n                    charts_daily_sheet = book.sheets.add(name=\&quot;CHARTS_DAILY\&quot;, after=prices_daily_sheet)\n                \n                create_chart(charts_daily_sheet, daily_display_df, ticker, \&quot;Technical Analysis Charts\&quot;, \&quot;Daily\&quot;)\n                print(\&quot;Daily chart created successfully\&quot;)\n                \n            except Exception as e:\n                print(f\&quot;[ERROR] Error processing daily data: {str(e)}\&quot;)\n                master_sheet[\&quot;B8\&quot;].value = f\&quot;Error processing daily data: {str(e)}\&quot;\n                return\n            \n            # Process weekly data\n            print(f\&quot;\\nProcessing Weekly Data for {ticker}\&quot;)\n            weekly_api_url = f\&quot;https:\/\/yfin.hosting.tigzig.com\/get-all-prices\/?tickers={ticker}&amp;start_date={weekly_start_date}&amp;end_date={weekly_end_date}\&quot;\n            print(f\&quot;Weekly API URL: {weekly_api_url}\&quot;)\n            \n            weekly_response = requests.get(weekly_api_url)\n            print(f\&quot;Weekly Response status: {weekly_response.status_code}\&quot;)\n            \n            if weekly_response.ok:\n                weekly_data = weekly_response.json()\n                if isinstance(weekly_data, dict) and not weekly_data.get(\&quot;error\&quot;):\n                    # Process weekly data\n                    print(\&quot;\\nProcessing weekly data...\&quot;)\n                    weekly_rows = []\n                    for date, ticker_data in weekly_data.items():\n                        if ticker in ticker_data:\n                            row = ticker_data[ticker]\n                            row['Date'] = date\n                            weekly_rows.append(row)\n                    \n                    weekly_df = pd.DataFrame(weekly_rows)\n                    weekly_df['Date'] = pd.to_datetime(weekly_df['Date'])\n                    weekly_df = weekly_df.sort_values('Date')\n                    \n                    # Resample to weekly data\n                    weekly_df = weekly_df.resample('W-FRI', on='Date').agg({\n                        'Open': 'first',\n                        'High': 'max',\n                        'Low': 'min',\n                        'Close': 'last',\n                        'Volume': 'sum'\n                    }).dropna()\n                    \n                    weekly_df.reset_index(inplace=True)\n                    \n                    # Calculate weekly technical indicators\n                    weekly_display_df = weekly_df.copy()\n                    weekly_display_df['EMA_12'] = TA.EMA(weekly_df, 12)\n                    weekly_display_df['EMA_26'] = TA.EMA(weekly_df, 26)\n                    weekly_display_df['RSI_14'] = TA.RSI(weekly_df)\n                    weekly_display_df['ROC_14'] = TA.ROC(weekly_df, 14)\n                    \n                    macd = TA.MACD(weekly_df)\n                    if isinstance(macd, pd.DataFrame):\n                        weekly_display_df['MACD_12_26'] = macd['MACD']\n                        weekly_display_df['MACD_SIGNAL_9'] = macd['SIGNAL']\n                    \n                    bb = TA.BBANDS(weekly_df)\n                    if isinstance(bb, pd.DataFrame):\n                        weekly_display_df['BBANDS_UPPER_20_2'] = bb['BB_UPPER']\n                        weekly_display_df['BBANDS_MIDDLE_20_2'] = bb['BB_MIDDLE']\n                        weekly_display_df['BBANDS_LOWER_20_2'] = bb['BB_LOWER']\n                    \n                    # Rename columns for display\n                    weekly_display_df.rename(columns={\n                        'Date': 'DATE',\n                        'Open': 'OPEN',\n                        'High': 'HIGH',\n                        'Low': 'LOW',\n                        'Close': 'CLOSE',\n                        'Volume': 'VOLUME'\n                    }, inplace=True)\n                    \n                    # Write weekly data to sheet\n                    try:\n                        print(\&quot;\\nWriting weekly data to PRICES_WEEKLY sheet...\&quot;)\n                        if \&quot;PRICES_WEEKLY\&quot; in [s.name for s in book.sheets]:\n                            prices_weekly_sheet = book.sheets[\&quot;PRICES_WEEKLY\&quot;]\n                            prices_weekly_sheet.clear()\n                        else:\n                            prices_weekly_sheet = book.sheets.add(name=\&quot;PRICES_WEEKLY\&quot;, after=prices_daily_sheet)\n                        \n                        # Write header and data\n                        start_date_dt = pd.to_datetime(weekly_start_date)\n                        end_date_dt = pd.to_datetime(weekly_end_date)\n                        header = f\&quot;Weekly Prices and Technical Indicators for {ticker} from {start_date_dt.strftime('%d%b %Y')} to {end_date_dt.strftime('%d%b %Y')}\&quot;\n                        prices_weekly_sheet[\&quot;A1\&quot;].value = header\n                        header_range = prices_weekly_sheet.range(\&quot;A1:H1\&quot;)\n                        header_range.color = \&quot;#A7D9AB\&quot;\n                        \n                        prices_weekly_sheet[\&quot;A2\&quot;].value = weekly_display_df.columns.tolist()\n                        prices_weekly_sheet[\&quot;A3\&quot;].value = weekly_display_df.values.tolist()\n                        \n                        data_range = prices_weekly_sheet[\&quot;A2\&quot;].resize(len(weekly_display_df) + 1, len(weekly_display_df.columns))\n                        prices_weekly_sheet.tables.add(data_range)\n                        \n                        print(\&quot;✓ Weekly data written successfully\&quot;)\n                        \n                        # Create weekly chart\n                        if \&quot;CHARTS_WEEKLY\&quot; in [s.name for s in book.sheets]:\n                            charts_weekly_sheet = book.sheets[\&quot;CHARTS_WEEKLY\&quot;]\n                            charts_weekly_sheet.clear()\n                        else:\n                            charts_weekly_sheet = book.sheets.add(name=\&quot;CHARTS_WEEKLY\&quot;, after=prices_weekly_sheet)\n                        \n                        create_chart(charts_weekly_sheet, weekly_display_df, ticker, \&quot;Technical Analysis Charts\&quot;, \&quot;Weekly\&quot;)\n                        print(\&quot;Weekly chart created successfully\&quot;)\n                        \n                    except Exception as e:\n                        print(f\&quot;[ERROR] Error processing weekly data: {str(e)}\&quot;)\n                        master_sheet[\&quot;B8\&quot;].value = f\&quot;Error processing weekly data: {str(e)}\&quot;\n                        return\n                    \n                    print(\&quot;\\nSuccessfully processed both daily and weekly data\&quot;)\n                else:\n                    error_msg = weekly_data.get(\&quot;error\&quot;) if isinstance(weekly_data, dict) else \&quot;Invalid weekly response format\&quot;\n                    master_sheet[\&quot;B8\&quot;].value = f\&quot;Weekly data error: {error_msg}\&quot;\n            else:\n                master_sheet[\&quot;B8\&quot;].value = \&quot;Weekly data service temporarily unavailable\&quot;\n        else:\n            error_msg = daily_data.get(\&quot;error\&quot;) if isinstance(daily_data, dict) else \&quot;Invalid daily response format\&quot;\n            master_sheet[\&quot;B8\&quot;].value = f\&quot;Daily data error: {error_msg}\&quot;\n    else:\n        master_sheet[\&quot;B8\&quot;].value = \&quot;Daily data service temporarily unavailable\&quot;\n    \n    print(\&quot;🟢 ENDING create_technicals (Daily &amp; Weekly)\&quot;)\n\ndef combine_charts(daily_path, weekly_path, daily_start, daily_end, weekly_start, weekly_end):\n    \&quot;\&quot;\&quot;Combine daily and weekly charts into a single side-by-side image for PDF output.\&quot;\&quot;\&quot;\n    # Read the images\n    daily_img = plt.imread(daily_path)\n    weekly_img = plt.imread(weekly_path)\n    \n    # Convert Excel dates to readable format\n    try:\n        def convert_excel_date(date_val):\n            if isinstance(date_val, (datetime, pd.Timestamp)):\n                return date_val\n            # Convert Excel serial number to datetime\n            return pd.Timestamp('1899-12-30') + pd.Timedelta(days=int(date_val))\n        \n        # Convert dates for daily chart\n        daily_start_date = convert_excel_date(daily_start)\n        daily_end_date = convert_excel_date(daily_end)\n        \n        # Convert dates for weekly chart\n        weekly_start_date = convert_excel_date(weekly_start)\n        weekly_end_date = convert_excel_date(weekly_end)\n        \n        # Format dates for display\n        daily_start_str = daily_start_date.strftime('%d %b %Y')\n        daily_end_str = daily_end_date.strftime('%d %b %Y')\n        weekly_start_str = weekly_start_date.strftime('%d %b %Y')\n        weekly_end_str = weekly_end_date.strftime('%d %b %Y')\n        \n        print(\&quot;\\nDate Ranges:\&quot;)\n        print(f\&quot;Daily: {daily_start_str} to {daily_end_str}\&quot;)\n        print(f\&quot;Weekly: {weekly_start_str} to {weekly_end_str}\&quot;)\n        \n    except Exception as e:\n        print(f\&quot;[ERROR] Error processing dates: {str(e)}\&quot;)\n        return None\n    \n    # Create a new figure with appropriate size\n    fig, (ax1, ax2) = plt.subplots(1, 2, figsize=(24, 12))\n    \n    # Display images\n    ax1.imshow(daily_img)\n    ax2.imshow(weekly_img)\n    \n    # Remove axes\n    ax1.axis('off')\n    ax2.axis('off')\n    \n    # Add titles with date ranges on single line\n    ax1.set_title(f'Daily Chart ({daily_start_str} to {daily_end_str})', fontsize=14, fontweight='bold', pad=10)\n    ax2.set_title(f'Weekly Chart ({weekly_start_str} to {weekly_end_str})', fontsize=14, fontweight='bold', pad=10)\n    \n    # Adjust layout\n    plt.tight_layout()\n    \n    # Save combined figure\n    temp_dir = tempfile.gettempdir()\n    combined_path = os.path.join(temp_dir, \&quot;combined_technical_chart.png\&quot;)\n    fig.savefig(combined_path, dpi=150, bbox_inches='tight')\n    plt.close(fig)\n    \n    return combined_path\n\n@script\ndef get_technical_analysis_from_gemini(book: xw.Book):\n    \&quot;\&quot;\&quot;Get technical analysis from Gemini API using separate charts for analysis but combined chart for PDF.\&quot;\&quot;\&quot;\n    print(\&quot;🔵 STARTING get_technical_analysis_from_gemini\&quot;)\n    \n    # Debug flag - set to False to prevent HTML printing in logs\n    DEBUG_HTML = False\n    \n    # Get the required sheets\n    master_sheet = book.sheets[\&quot;MASTER\&quot;]\n    prices_daily_sheet = book.sheets[\&quot;PRICES_DAILY\&quot;]\n    prices_weekly_sheet = book.sheets[\&quot;PRICES_WEEKLY\&quot;]\n    \n    # Clear previous results\n    master_sheet[\&quot;A11:B12\&quot;].clear_contents()\n    \n    # Read model name and API key from MASTER sheet\n    model_name = master_sheet[\&quot;B7\&quot;].value\n    api_key = master_sheet[\&quot;B8\&quot;].value\n    \n    # Get ticker and date parameters from MASTER sheet\n    ticker = str(master_sheet[\&quot;B3\&quot;].value).strip().upper() if master_sheet[\&quot;B3\&quot;].value else None\n    daily_start_date = master_sheet[\&quot;D3\&quot;].value\n    daily_end_date = master_sheet[\&quot;F3\&quot;].value\n    weekly_start_date = master_sheet[\&quot;D4\&quot;].value\n    weekly_end_date = master_sheet[\&quot;F4\&quot;].value\n    \n    if not all([model_name, api_key, ticker, daily_start_date, daily_end_date, weekly_start_date, weekly_end_date]):\n        master_sheet[\&quot;A11\&quot;].value = \&quot;Error\&quot;\n        master_sheet[\&quot;A12\&quot;].value = \&quot;Please enter all required parameters (model name, API key, ticker, start dates, end dates)\&quot;\n        return\n    \n    # Get both CHARTS_DAILY and CHARTS_WEEKLY sheets to get the chart image paths\n    charts_daily_sheet = book.sheets[\&quot;CHARTS_DAILY\&quot;]\n    charts_weekly_sheet = book.sheets[\&quot;CHARTS_WEEKLY\&quot;]\n    \n    # Get chart paths from cell A1 in each sheet\n    daily_chart_path = charts_daily_sheet[\&quot;A1\&quot;].value\n    weekly_chart_path = charts_weekly_sheet[\&quot;A1\&quot;].value\n    \n    print(f\&quot;Found daily chart at path: {daily_chart_path}\&quot;)\n    print(f\&quot;Found weekly chart at path: {weekly_chart_path}\&quot;)\n    \n    if not daily_chart_path or not os.path.exists(daily_chart_path):\n        master_sheet[\&quot;A11\&quot;].value = \&quot;Error\&quot;\n        master_sheet[\&quot;A12\&quot;].value = \&quot;Please run create_technicals first to generate the daily chart\&quot;\n        return\n        \n    if not weekly_chart_path or not os.path.exists(weekly_chart_path):\n        master_sheet[\&quot;A11\&quot;].value = \&quot;Error\&quot;\n        master_sheet[\&quot;A12\&quot;].value = \&quot;Please run create_weekly_technicals first to generate the weekly chart\&quot;\n        return\n    \n    # Verify the paths are different\n    if daily_chart_path == weekly_chart_path:\n        master_sheet[\&quot;A11\&quot;].value = \&quot;Error\&quot;\n        master_sheet[\&quot;A12\&quot;].value = \&quot;Error: Daily and weekly chart paths are the same\&quot;\n        return\n    \n    # Upload both charts separately for Gemini\n    try:\n        print(\&quot;\\nUploading charts to server...\&quot;)\n        \n        # Upload daily chart\n        daily_files = {\n            'file': ('daily_chart.png', open(daily_chart_path, 'rb'), 'image\/png')\n        }\n        daily_upload_response = requests.post(\n            \&quot;https:\/\/mdtopdf.hosting.tigzig.com\/api\/upload-image\&quot;,\n            files=daily_files\n        )\n        \n        if not daily_upload_response.ok:\n            error_msg = f\&quot;Failed to upload daily image: {daily_upload_response.status_code}\&quot;\n            print(f\&quot;ERROR: {error_msg}\&quot;)\n            master_sheet[\&quot;A11\&quot;].value = \&quot;Error\&quot;\n            master_sheet[\&quot;A12\&quot;].value = error_msg\n            return\n        \n        daily_upload_data = daily_upload_response.json()\n        daily_image_path = daily_upload_data['image_path']\n        print(f\&quot;Daily image uploaded successfully. Path: {daily_image_path}\&quot;)\n        \n        # Upload weekly chart\n        weekly_files = {\n            'file': ('weekly_chart.png', open(weekly_chart_path, 'rb'), 'image\/png')\n        }\n        weekly_upload_response = requests.post(\n            \&quot;https:\/\/mdtopdf.hosting.tigzig.com\/api\/upload-image\&quot;,\n            files=weekly_files\n        )\n        \n        if not weekly_upload_response.ok:\n            error_msg = f\&quot;Failed to upload weekly image: {weekly_upload_response.status_code}\&quot;\n            print(f\&quot;ERROR: {error_msg}\&quot;)\n            master_sheet[\&quot;A11\&quot;].value = \&quot;Error\&quot;\n            master_sheet[\&quot;A12\&quot;].value = error_msg\n            return\n        \n        weekly_upload_data = weekly_upload_response.json()\n        weekly_image_path = weekly_upload_data['image_path']\n        print(f\&quot;Weekly image uploaded successfully. Path: {weekly_image_path}\&quot;)\n        \n        # Create combined chart with date ranges from original parameters\n        print(\&quot;\\nCreating combined chart for PDF...\&quot;)\n        combined_chart_path = combine_charts(daily_chart_path, weekly_chart_path, \n                                          daily_start=daily_start_date, daily_end=daily_end_date,\n                                          weekly_start=weekly_start_date, weekly_end=weekly_end_date)\n        \n        # Upload combined chart\n        combined_files = {\n            'file': ('combined_chart.png', open(combined_chart_path, 'rb'), 'image\/png')\n        }\n        combined_upload_response = requests.post(\n            \&quot;https:\/\/mdtopdf.hosting.tigzig.com\/api\/upload-image\&quot;,\n            files=combined_files\n        )\n        \n        if not combined_upload_response.ok:\n            error_msg = f\&quot;Failed to upload combined image: {combined_upload_response.status_code}\&quot;\n            print(f\&quot;ERROR: {error_msg}\&quot;)\n            master_sheet[\&quot;A11\&quot;].value = \&quot;Error\&quot;\n            master_sheet[\&quot;A12\&quot;].value = error_msg\n            return\n        \n        combined_upload_data = combined_upload_response.json()\n        combined_image_path = combined_upload_data['image_path']\n        print(f\&quot;Combined image uploaded successfully. Path: {combined_image_path}\&quot;)\n        \n    except Exception as e:\n        error_msg = f\&quot;Error uploading images: {str(e)}\&quot;\n        print(f\&quot;ERROR: {error_msg}\&quot;)\n        master_sheet[\&quot;A11\&quot;].value = \&quot;Error\&quot;\n        master_sheet[\&quot;A12\&quot;].value = error_msg\n        return\n    \n    # Get the data from sheets\n    daily_data_range = prices_daily_sheet[\&quot;A2\&quot;].expand()\n    weekly_data_range = prices_weekly_sheet[\&quot;A2\&quot;].expand()\n    daily_data = daily_data_range.options(pd.DataFrame, index=False).value\n    weekly_data = weekly_data_range.options(pd.DataFrame, index=False).value\n    \n    # Get the latest data points\n    latest_daily = daily_data.iloc[-1]\n    latest_weekly = weekly_data.iloc[-1]\n    \n    # Get last 20 rows for additional data to send to Gemini (keeping all columns)\n    last_20_days = daily_data.tail(20)\n    last_20_weeks = weekly_data.tail(20)\n    \n    # Format the last 20 rows data as markdown tables for Gemini analysis\n    # This is separate from the HTML table that's used for display\n    def format_data_for_analysis(df, title):\n        # Convert DataFrame to markdown table string with clear header\n        header = f\&quot;### {title} (Last 20 rows)\\n\&quot;\n        # Make sure dates are formatted nicely\n        df_copy = df.copy()\n        if 'DATE' in df_copy.columns:\n            df_copy['DATE'] = pd.to_datetime(df_copy['DATE']).dt.strftime('%Y-%m-%d')\n        \n        # Create markdown table rows\n        rows = []\n        # Header row\n        rows.append(\&quot;| \&quot; + \&quot; | \&quot;.join(str(col) for col in df_copy.columns) + \&quot; |\&quot;)\n        # Separator row\n        rows.append(\&quot;| \&quot; + \&quot; | \&quot;.join([\&quot;---\&quot;] * len(df_copy.columns)) + \&quot; |\&quot;)\n        # Data rows\n        for _, row in df_copy.iterrows():\n            formatted_row = []\n            for val in row:\n                if isinstance(val, (int, float)):\n                    # Format numbers with 2 decimal places\n                    formatted_row.append(f\&quot;{val:.2f}\&quot; if isinstance(val, float) else str(val))\n                else:\n                    formatted_row.append(str(val))\n            rows.append(\&quot;| \&quot; + \&quot; | \&quot;.join(formatted_row) + \&quot; |\&quot;)\n        \n        return header + \&quot;\\n\&quot;.join(rows)\n    \n    # Create formatted data tables for Gemini analysis\n    daily_data_for_analysis = format_data_for_analysis(last_20_days, \&quot;Daily Price &amp; Technical Data\&quot;)\n    weekly_data_for_analysis = format_data_for_analysis(last_20_weeks, \&quot;Weekly Price &amp; Technical Data\&quot;)\n    \n    # Create tables with last 5 days of data for both daily and weekly\n    last_5_days = daily_data.tail(5)[['DATE', 'CLOSE', 'EMA_26', 'ROC_14', 'RSI_14']]\n    last_5_weeks = weekly_data.tail(5)[['DATE', 'CLOSE', 'EMA_26', 'ROC_14', 'RSI_14']]\n    \n    # Create a version of the HTML table that's less likely to leak\n    # by avoiding direct concatenation in f-strings\n    table_html_parts = []\n    \n    # Add opening wrapper div\n    table_html_parts.append('&lt;div style=\&quot;display: flex; justify-content: space-between;\&quot;&gt;')\n    \n    # Daily table - construct part by part\n    table_html_parts.append('&lt;div style=\&quot;width: 48%; display: inline-block;\&quot;&gt;')\n    table_html_parts.append('&lt;table style=\&quot;border-collapse: collapse; width: 100%; font-size: 7pt;\&quot;&gt;')\n    table_html_parts.append('&lt;thead&gt;&lt;tr&gt;')\n    \n    # Headers - separate each header to avoid DAILY and CLOSE leaking\n    headers = [\&quot;DAILY\&quot;, \&quot;CLOSE\&quot;, \&quot;EMA-26\&quot;, \&quot;ROC\&quot;, \&quot;RSI\&quot;]\n    for header in headers:\n        table_html_parts.append(f'&lt;th style=\&quot;border: 0.25pt solid #000; padding: 2pt; text-align: center;\&quot;&gt;{header}&lt;\/th&gt;')\n    \n    table_html_parts.append('&lt;\/tr&gt;&lt;\/thead&gt;&lt;tbody&gt;')\n    \n    # Add daily rows\n    for _, row in last_5_days.iterrows():\n        date = pd.to_datetime(row['DATE'])\n        date_str = date.strftime('%d-%b')\n        table_html_parts.append('&lt;tr&gt;')\n        table_html_parts.append(f'&lt;td style=\&quot;border: 0.25pt solid #000; padding: 2pt; text-align: center;\&quot;&gt;{date_str}&lt;\/td&gt;')\n        table_html_parts.append(f'&lt;td style=\&quot;border: 0.25pt solid #000; padding: 2pt; text-align: right;\&quot;&gt;{row[\&quot;CLOSE\&quot;]:.1f}&lt;\/td&gt;')\n        table_html_parts.append(f'&lt;td style=\&quot;border: 0.25pt solid #000; padding: 2pt; text-align: right;\&quot;&gt;{row[\&quot;EMA_26\&quot;]:.1f}&lt;\/td&gt;')\n        table_html_parts.append(f'&lt;td style=\&quot;border: 0.25pt solid #000; padding: 2pt; text-align: right;\&quot;&gt;{row[\&quot;ROC_14\&quot;]:.1f}&lt;\/td&gt;')\n        table_html_parts.append(f'&lt;td style=\&quot;border: 0.25pt solid #000; padding: 2pt; text-align: right;\&quot;&gt;{int(row[\&quot;RSI_14\&quot;])}&lt;\/td&gt;')\n        table_html_parts.append('&lt;\/tr&gt;')\n    \n    table_html_parts.append('&lt;\/tbody&gt;&lt;\/table&gt;&lt;\/div&gt;')\n    \n    # Weekly table - construct part by part\n    table_html_parts.append('&lt;div style=\&quot;width: 48%; display: inline-block;\&quot;&gt;')\n    table_html_parts.append('&lt;table style=\&quot;border-collapse: collapse; width: 100%; font-size: 7pt;\&quot;&gt;')\n    table_html_parts.append('&lt;thead&gt;&lt;tr&gt;')\n    \n    # Headers\n    headers = [\&quot;WEEKLY\&quot;, \&quot;CLOSE\&quot;, \&quot;EMA-26\&quot;, \&quot;ROC\&quot;, \&quot;RSI\&quot;]\n    for header in headers:\n        table_html_parts.append(f'&lt;th style=\&quot;border: 0.25pt solid #000; padding: 2pt; text-align: center;\&quot;&gt;{header}&lt;\/th&gt;')\n    \n    table_html_parts.append('&lt;\/tr&gt;&lt;\/thead&gt;&lt;tbody&gt;')\n    \n    # Add weekly rows\n    for _, row in last_5_weeks.iterrows():\n        date = pd.to_datetime(row['DATE'])\n        date_str = date.strftime('%d-%b')\n        table_html_parts.append('&lt;tr&gt;')\n        table_html_parts.append(f'&lt;td style=\&quot;border: 0.25pt solid #000; padding: 2pt; text-align: center;\&quot;&gt;{date_str}&lt;\/td&gt;')\n        table_html_parts.append(f'&lt;td style=\&quot;border: 0.25pt solid #000; padding: 2pt; text-align: right;\&quot;&gt;{row[\&quot;CLOSE\&quot;]:.1f}&lt;\/td&gt;')\n        table_html_parts.append(f'&lt;td style=\&quot;border: 0.25pt solid #000; padding: 2pt; text-align: right;\&quot;&gt;{row[\&quot;EMA_26\&quot;]:.1f}&lt;\/td&gt;')\n        table_html_parts.append(f'&lt;td style=\&quot;border: 0.25pt solid #000; padding: 2pt; text-align: right;\&quot;&gt;{row[\&quot;ROC_14\&quot;]:.1f}&lt;\/td&gt;')\n        table_html_parts.append(f'&lt;td style=\&quot;border: 0.25pt solid #000; padding: 2pt; text-align: right;\&quot;&gt;{int(row[\&quot;RSI_14\&quot;])}&lt;\/td&gt;')\n        table_html_parts.append('&lt;\/tr&gt;')\n    \n    table_html_parts.append('&lt;\/tbody&gt;&lt;\/table&gt;&lt;\/div&gt;')\n    \n    # Close the wrapper div\n    table_html_parts.append('&lt;\/div&gt;')\n    \n    # Join all parts only when needed for the API call, not for printing\n    table_section = ''.join(table_html_parts)\n    \n    # Convert both charts to base64 for Gemini API\n    try:\n        with open(daily_chart_path, \&quot;rb\&quot;) as daily_file:\n            daily_chart_base64 = base64.b64encode(daily_file.read()).decode('utf-8')\n        with open(weekly_chart_path, \&quot;rb\&quot;) as weekly_file:\n            weekly_chart_base64 = base64.b64encode(weekly_file.read()).decode('utf-8')\n    except Exception as e:\n        print(f\&quot;[ERROR] Error reading chart images: {str(e)}\&quot;)\n        master_sheet[\&quot;A11\&quot;].value = \&quot;Error\&quot;\n        master_sheet[\&quot;A12\&quot;].value = \&quot;Error reading chart images\&quot;\n        return\n    \n    # Create a prompt for Gemini that includes both full-size charts\n    # Note: Using triple quotes in an f-string can also lead to leaks, so we'll build this differently\n    prompt_parts = []\n    prompt_parts.append(\&quot;\&quot;\&quot;\n    [SYSTEM INSTRUCTIONS]\n    You are a professional technical analyst. Analyze the provided daily and weekly technical analysis charts and supporting data to generate a comprehensive combined analysis report. Focus on integrating insights from both timeframes to provide a complete market perspective.\n\n    Your primary task is chart-based technical analysis. The data tables are provided as supporting information only. Make sure to analyze the full charts for the complete time period shown, not just the last 20 rows of data.\n\n    Please structure your response in markdown format with the following EXACT structure and formatting:\n\n    # Integrated Technical Analysis\&quot;\&quot;\&quot;)\n    \n    prompt_parts.append(f\&quot;# {ticker}\&quot;)\n    prompt_parts.append(\&quot;\&quot;\&quot;## Daily and Weekly Charts\&quot;\&quot;\&quot;)\n    \n    prompt_parts.append(f\&quot;\\n![Combined Technical Analysis](charts\/{combined_image_path})\&quot;)\n    \n    # Insert the table HTML without direct interpolation\n    prompt_parts.append(\&quot;\\n\&quot; + table_section)\n    \n    # Continue with the rest of the prompt\n    prompt_parts.append(\&quot;\&quot;\&quot;\n    ### 1. Price Action and Trend Analysis\n    **Daily**: [Provide detailed analysis of daily price action, trend direction, key movements]\n    \n    **Weekly**: [Provide detailed analysis of weekly price action, trend direction, key movements]\n    \n    **Confirmation\/Divergence**: [Analyze how daily and weekly trends align or diverge]\n\n    ### 2. Support and Resistance Levels\n    **Daily Levels**: [List and analyze key daily support and resistance levels]\n    \n    **Weekly Levels**: [List and analyze key weekly support and resistance levels]\n    \n    **Level Alignment**: [Discuss how daily and weekly levels interact]\n\n    ### 3. Technical Indicator Analysis\n    **Daily Indicators**:\n    - EMAs (12 &amp; 26): [Analysis]\n    - MACD: [Analysis]\n    - RSI &amp; ROC: [Analysis]\n    - Bollinger Bands: [Analysis]\n\n    **Weekly Indicators**:\n    - EMAs (12 &amp; 26): [Analysis]\n    - MACD: [Analysis]\n    - RSI &amp; ROC: [Analysis]\n    - Bollinger Bands: [Analysis]\n\n    ### 4. Pattern Recognition\n    **Daily Patterns**: [Identify and analyze patterns on daily timeframe]\n    \n    **Weekly Patterns**: [Identify and analyze patterns on weekly timeframe]\n    \n    **Pattern Alignment**: [Discuss how patterns on different timeframes confirm or contradict]\n\n    ### 5. Volume Analysis\n    **Daily Volume**: [Analyze daily volume patterns and significance]\n    \n    **Weekly Volume**: [Analyze weekly volume patterns and significance]\n    \n    **Volume Trends**: [Discuss overall volume trends and implications]\n\n    ### 6. Technical Outlook\n    [Provide integrated conclusion combining all above analysis points]\n    \&quot;\&quot;\&quot;)\n    \n    # Add the technical data without using f-strings\n    prompt_parts.append(f\&quot;\&quot;\&quot;\n    Current Technical Data:\n    **Daily Data**:\n    - Close: {latest_daily['CLOSE']} | EMA_12: {latest_daily['EMA_12']:.2f} | EMA_26: {latest_daily['EMA_26']:.2f}\n    - MACD: {latest_daily['MACD_12_26']:.2f} | Signal: {latest_daily['MACD_SIGNAL_9']:.2f}\n    - RSI: {latest_daily['RSI_14']:.2f} | BB Upper: {latest_daily['BBANDS_UPPER_20_2']:.2f} | BB Lower: {latest_daily['BBANDS_LOWER_20_2']:.2f}\n\n    **Weekly Data**:\n    - Close: {latest_weekly['CLOSE']} | EMA_12: {latest_weekly['EMA_12']:.2f} | EMA_26: {latest_weekly['EMA_26']:.2f}\n    - MACD: {latest_weekly['MACD_12_26']:.2f} | Signal: {latest_weekly['MACD_SIGNAL_9']:.2f}\n    - RSI: {latest_weekly['RSI_14']:.2f} | BB Upper: {latest_weekly['BBANDS_UPPER_20_2']:.2f} | BB Lower: {latest_weekly['BBANDS_LOWER_20_2']:.2f}\n    \n    Below you will find the last 20 rows of data for both daily and weekly timeframes. These are provided as supporting information for your chart analysis. Note the different date patterns to distinguish daily from weekly data:\n    - Daily data: Consecutive trading days\n    - Weekly data: Weekly intervals, typically Friday closing prices\n    \&quot;\&quot;\&quot;)\n    \n    prompt_parts.append(daily_data_for_analysis)\n    prompt_parts.append(weekly_data_for_analysis)\n    \n    prompt_parts.append(\&quot;\&quot;\&quot;\n    IMPORTANT:\n    1. Follow the EXACT markdown structure and formatting shown above\n    2. Use bold (**) for timeframe headers as shown\n    3. Maintain consistent section ordering\n    4. Ensure each section has Daily, Weekly, and Confirmation\/Alignment analysis\n    5. Keep the analysis concise but comprehensive\n    6. Focus primarily on chart analysis, using the data tables as supporting information only\n    7. Analyze the complete timeframe shown in the charts, not just the last 20 rows of data\n    \&quot;\&quot;\&quot;)\n    \n    # Join the prompt parts only when needed\n    prompt = ''.join(prompt_parts)\n    \n    print(\&quot;\\nSending request to Gemini API...\&quot;)\n    \n    # Prepare API payload with both full-size images and text\n    payload = {\n        \&quot;contents\&quot;: [{\n            \&quot;parts\&quot;: [\n                {\n                    \&quot;inline_data\&quot;: {\n                        \&quot;mime_type\&quot;: \&quot;image\/png\&quot;,\n                        \&quot;data\&quot;: daily_chart_base64\n                    }\n                },\n                {\n                    \&quot;inline_data\&quot;: {\n                        \&quot;mime_type\&quot;: \&quot;image\/png\&quot;,\n                        \&quot;data\&quot;: weekly_chart_base64\n                    }\n                },\n                {\n                    \&quot;text\&quot;: prompt\n                }\n            ]\n        }],\n        \&quot;generationConfig\&quot;: {\n            \&quot;temperature\&quot;: 0.7,\n            \&quot;maxOutputTokens\&quot;: 7500\n        }\n    }\n    \n    # Make API call to Gemini\n    api_url = f\&quot;https:\/\/generativelanguage.googleapis.com\/v1beta\/models\/{model_name}:generateContent?key={api_key}\&quot;\n    \n    try:\n        print(\&quot;\\nCalling Gemini API...\&quot;)\n        \n        # When logging, don't print the actual payload content\n        if DEBUG_HTML:\n            print(f\&quot;API URL: {api_url}\&quot;)\n            print(\&quot;Payload includes: 2 images and prompt text\&quot;)\n        \n        response = requests.post(\n            api_url,\n            headers={\&quot;Content-Type\&quot;: \&quot;application\/json\&quot;},\n            json=payload\n        )\n        \n        if response.status_code == 200:\n            response_json = response.json()\n            if 'candidates' in response_json:\n                analysis = response_json['candidates'][0]['content']['parts'][0]['text']\n                \n                print(\&quot;\\nRaw Gemini Response (first 500 chars):\&quot;)\n                print(\&quot;=\&quot; * 80)\n                print(analysis[:500])\n                print(\&quot;=\&quot; * 80)\n                \n                # Add disclaimer\n                disclaimer_note = \&quot;\&quot;\&quot;\n                \n                #### Important Disclaimer\n\nThe content in this report is for xlwings Lite demo purposes only and is not investment research, investment analysis, or financial advice. This is a technical demonstration of how to use xlwings Lite to send data and charts to an LLM\/AI via a web API call, receive a markdown-formatted response, convert it to PDF, and display the downloadable link in a cell.\n\n\&quot;\&quot;\&quot;\n                final_markdown = f\&quot;{disclaimer_note}{analysis}\&quot;\n                \n                # Convert to PDF and save URL\n                try:\n                    pdf_api_url = \&quot;https:\/\/mdtopdf.hosting.tigzig.com\/text-input\&quot;\n                    print(\&quot;\\nConverting markdown to PDF...\&quot;)\n                    print(f\&quot;Using combined image for PDF: {combined_image_path}\&quot;)\n                    \n                    pdf_response = requests.post(\n                        pdf_api_url,\n                        headers={\&quot;Content-Type\&quot;: \&quot;application\/json\&quot;, \&quot;Accept\&quot;: \&quot;application\/json\&quot;},\n                        json={\&quot;text\&quot;: final_markdown, \&quot;image_path\&quot;: combined_image_path}\n                    )\n                    \n                    print(f\&quot;Status Code: {pdf_response.status_code}\&quot;)\n                    # Don't print raw response text as it could contain HTML\n                    if DEBUG_HTML:\n                        print(f\&quot;Response Text: {pdf_response.text}\&quot;)\n                    else:\n                        print(\&quot;Response received. URLs processed.\&quot;)\n                    \n                    response_data = pdf_response.json()\n                    \n                    # Clear only specific cells where we'll update content\n                    master_sheet[\&quot;A11\&quot;].clear_contents()  # PDF Report URL header\n                    master_sheet[\&quot;A12\&quot;].clear_contents()  # PDF URL\n                    master_sheet[\&quot;A16\&quot;].clear_contents()  # HTML Report URL header\n                    master_sheet[\&quot;A17\&quot;].clear_contents()  # HTML URL\n                    \n                    # Handle PDF URL - don't touch the Open Link cell\n                    master_sheet[\&quot;A11\&quot;].value = \&quot;PDF Report URL\&quot;\n                    master_sheet[\&quot;A12\&quot;].value = response_data[\&quot;pdf_url\&quot;]\n                    master_sheet[\&quot;A12\&quot;].add_hyperlink(response_data[\&quot;pdf_url\&quot;])\n                    \n                    # Handle HTML URL - don't touch the Open Link cell\n                    master_sheet[\&quot;A16\&quot;].value = \&quot;HTML Report URL\&quot;\n                    master_sheet[\&quot;A17\&quot;].value = response_data[\&quot;html_url\&quot;]\n                    master_sheet[\&quot;A17\&quot;].add_hyperlink(response_data[\&quot;html_url\&quot;])\n                    \n                    print(\&quot;🟢 URLs saved successfully!\&quot;)\n                except Exception as e:\n                    print(f\&quot;[ERROR] Error processing response: {str(e)}\&quot;)\n            else:\n                master_sheet[\&quot;A11\&quot;].value = \&quot;Error\&quot;\n                master_sheet[\&quot;A12\&quot;].value = \&quot;No analysis generated\&quot;\n        else:\n            master_sheet[\&quot;A11\&quot;].value = \&quot;Error\&quot;\n            master_sheet[\&quot;A12\&quot;].value = f\&quot;API call failed: {response.status_code}\&quot;\n    except Exception as e:\n        master_sheet[\&quot;A11\&quot;].value = \&quot;Error\&quot;\n        master_sheet[\&quot;A12\&quot;].value = f\&quot;Error: {str(e)}\&quot;\n    \n    print(\&quot;🟢 ENDING get_technical_analysis_from_gemini\&quot;)\n\ndef create_chart(sheet, df, ticker, title, frequency):\n    \&quot;\&quot;\&quot;Create a chart in the specified sheet using the provided DataFrame.\&quot;\&quot;\&quot;\n    print(f\&quot;\\nCreating {frequency} chart in {sheet.name} sheet using matplotlib...\&quot;)\n    \n    # Clear existing content\n    sheet.clear()\n    \n    # Add a title to the sheet\n    sheet[\&quot;A1\&quot;].value = f\&quot;{title} - {frequency}\&quot;\n    \n    # Create matplotlib figure with three subplots\n    fig, (ax1, ax2, ax3) = plt.subplots(3, 1, figsize=(12, 12), \n                                       height_ratios=[2, 1, 1], \n                                       sharex=True, \n                                       gridspec_kw={'hspace': 0})\n    \n    # Create a twin axis for volume\n    ax1v = ax1.twinx()\n    \n    # Plot on the first subplot (price chart)\n    ax1.plot(df['DATE'], df['CLOSE'], label='Close Price', color='black', linewidth=1.5, alpha=0.7)\n    ax1.plot(df['DATE'], df['BBANDS_UPPER_20_2'], label='BB Upper', color='gray', linestyle='--', linewidth=1, alpha=0.7)\n    ax1.plot(df['DATE'], df['BBANDS_MIDDLE_20_2'], label='BB Middle', color='gray', linestyle=':', linewidth=1, alpha=0.7)\n    ax1.plot(df['DATE'], df['BBANDS_LOWER_20_2'], label='BB Lower', color='gray', linestyle='--', linewidth=1, alpha=0.7)\n    ax1.plot(df['DATE'], df['EMA_12'], label='EMA-12', color='blue', linewidth=2)\n    ax1.plot(df['DATE'], df['EMA_26'], label='EMA-26', color='red', linewidth=2)\n    \n    # Add volume bars with improved scaling\n    # Calculate colors for volume bars based on price movement\n    df['price_change'] = df['CLOSE'].diff()\n    volume_colors = ['#26A69A' if val &gt;= 0 else '#EF5350' for val in df['price_change']]\n    \n    # Calculate bar width based on date range\n    bar_width = (df['DATE'].iloc[-1] - df['DATE'].iloc[0]).days \/ len(df) * 0.8\n    \n    # Normalize volume to make it visible in both daily and weekly charts\n    # Use a relative scale based on the price range\n    price_range = df['CLOSE'].max() - df['CLOSE'].min()\n    volume_scale_factor = price_range * 0.2 \/ df['VOLUME'].max()\n    normalized_volume = df['VOLUME'] * volume_scale_factor\n    \n    # Plot volume bars with normalized height\n    ax1v.bar(df['DATE'], normalized_volume, width=bar_width, color=volume_colors, alpha=0.3)\n    \n    # Set volume axis properties - remove value labels but keep \&quot;Volume\&quot; label\n    ax1v.set_ylabel('Volume', fontsize=10, color='gray')\n    ax1v.set_yticklabels([])  # Remove volume value labels\n    ax1v.tick_params(axis='y', length=0)  # Remove volume tick marks\n    \n    # Make sure volume bars don't take up too much space\n    ax1v.set_ylim(0, price_range * 0.3)  # Limit volume height to 30% of price range\n    \n    ax1.set_title(f\&quot;{ticker} - Price with EMAs and Bollinger Bands ({frequency})\&quot;, fontsize=14, fontweight='bold', pad=10, loc='center')\n    ax1.set_ylabel('Price', fontsize=12)\n    ax1.legend(loc='upper left', fontsize=10)\n    ax1.grid(True, alpha=0.2)\n    ax1.set_xticklabels([])\n    \n    # Plot on the second subplot (MACD)\n    macd_hist = df['MACD_12_26'] - df['MACD_SIGNAL_9']\n    colors = ['#26A69A' if val &gt;= 0 else '#EF5350' for val in macd_hist]\n    bar_width = (df['DATE'].iloc[-1] - df['DATE'].iloc[0]).days \/ len(df) * 0.8  # Adjusted bar width\n    ax2.bar(df['DATE'], macd_hist, color=colors, alpha=0.85, label='MACD Histogram', width=bar_width)\n    ax2.plot(df['DATE'], df['MACD_12_26'], label='MACD', color='#2962FF', linewidth=1.5)\n    ax2.plot(df['DATE'], df['MACD_SIGNAL_9'], label='Signal', color='#FF6D00', linewidth=1.5)\n    ax2.axhline(y=0, color='gray', linestyle='-', linewidth=0.8, alpha=0.3)\n    ax2.set_title(f'MACD (12,26,9) - {frequency}', fontsize=12, fontweight='bold', loc='center')\n    ax2.set_ylabel('MACD', fontsize=12)\n    ax2.legend(loc='upper left', fontsize=10)\n    ax2.grid(True, alpha=0.2)\n    ax2.set_xticklabels([])\n    \n    # Plot on the third subplot (RSI and ROC)\n    ax3.plot(df['DATE'], df['RSI_14'], label='RSI (14)', color='#2962FF', linewidth=1.5)\n    ax3_twin = ax3.twinx()\n    ax3_twin.plot(df['DATE'], df['ROC_14'], label='ROC (14)', color='#FF6D00', linewidth=1.5)\n    ax3.axhline(y=70, color='#EF5350', linestyle='--', linewidth=0.8, alpha=0.3)\n    ax3.axhline(y=30, color='#26A69A', linestyle='--', linewidth=0.8, alpha=0.3)\n    ax3.axhline(y=50, color='gray', linestyle='-', linewidth=0.8, alpha=0.2)\n    ax3_twin.axhline(y=0, color='gray', linestyle='-', linewidth=0.8, alpha=0.3)\n    ax3.set_ylim(0, 100)\n    ax3.set_title(f'RSI &amp; ROC - {frequency}', fontsize=12, fontweight='bold', loc='center')\n    ax3.set_ylabel('RSI', fontsize=12, color='#2962FF')\n    ax3_twin.set_ylabel('ROC', fontsize=12, color='#FF6D00')\n    ax3.tick_params(axis='y', labelcolor='#2962FF')\n    ax3_twin.tick_params(axis='y', labelcolor='#FF6D00')\n    lines1, labels1 = ax3.get_legend_handles_labels()\n    lines2, labels2 = ax3_twin.get_legend_handles_labels()\n    ax3.legend(lines1 + lines2, labels1 + labels2, loc='upper left', fontsize=10)\n    ax3.grid(True, alpha=0.2)\n    \n    # Format x-axis dates\n    first_date = df['DATE'].iloc[0]\n    last_date = df['DATE'].iloc[-1]\n    date_range = last_date - first_date\n    num_ticks = min(8, len(df)) if date_range.days &lt;= 30 else 8 if date_range.days &lt;= 90 else 10\n    tick_indices = [0] + list(range(len(df) \/\/ (num_ticks - 2), len(df) - 1, len(df) \/\/ (num_ticks - 2)))[:num_ticks-2] + [len(df) - 1]\n    ax3.set_xticks([df['DATE'].iloc[i] for i in tick_indices])\n    date_format = '%Y-%m-%d' if date_range.days &gt; 30 else '%m-%d'\n    tick_labels = [df['DATE'].iloc[i].strftime(date_format) for i in tick_indices]\n    ax3.set_xticklabels(tick_labels, rotation=45, ha='right')\n    \n    plt.tight_layout()\n    \n    # Save compound figure to temporary file\n    temp_dir = tempfile.gettempdir()\n    chart_filename = f\&quot;{ticker}_{frequency.lower()}_technical_chart.png\&quot;\n    temp_path = os.path.join(temp_dir, chart_filename)\n    fig.savefig(temp_path, dpi=150, bbox_inches='tight')\n    \n    # Store the chart path in a cell for later use\n    sheet[\&quot;A1\&quot;].value = temp_path\n    \n    # Insert picture into Excel\n    anchor_cell = sheet[\&quot;A3\&quot;]\n    sheet.pictures.add(temp_path, name=f\&quot;{ticker}_{frequency.lower()}_compound\&quot;, update=True, anchor=anchor_cell, format=\&quot;png\&quot;)\n    \n    plt.close(fig)\n    \n    print(f\&quot;{frequency} chart created and inserted successfully in {sheet.name}\&quot;)\n\ndef convert_excel_date(excel_date):\n    \&quot;\&quot;\&quot;Convert Excel date to YYYY-MM-DD format.\&quot;\&quot;\&quot;\n    if isinstance(excel_date, (datetime, pd.Timestamp)):\n        return excel_date.strftime(\&quot;%Y-%m-%d\&quot;)\n    else:\n        # Convert Excel serial number to datetime\n        date = pd.Timestamp('1899-12-30') + pd.Timedelta(days=int(excel_date))\n        return date.strftime(\&quot;%Y-%m-%d\&quot;)\n\n\ndef calculate_technical_indicators(df):\n    \&quot;\&quot;\&quot;Calculate technical indicators for a DataFrame.\&quot;\&quot;\&quot;\n    print(\&quot;\\nCalculating indicators...\&quot;)\n    \n    # 1. EMA - Exponential Moving Average (12 days)\n    print(\&quot;Calculating EMA-12...\&quot;)\n    df['EMA_12'] = TA.EMA(df, 12)\n    \n    # 2. EMA - Exponential Moving Average (26 days)\n    print(\&quot;Calculating EMA-26...\&quot;)\n    df['EMA_26'] = TA.EMA(df, 26)\n    \n    # 3. RSI - Relative Strength Index (14 periods)\n    print(\&quot;Calculating RSI...\&quot;)\n    df['RSI_14'] = TA.RSI(df)\n    \n    # 4. ROC - Rate of Change (14 periods)\n    print(\&quot;Calculating ROC...\&quot;)\n    df['ROC_14'] = TA.ROC(df, 14)\n    \n    # 5. MACD - Moving Average Convergence Divergence (12\/26)\n    print(\&quot;Calculating MACD...\&quot;)\n    macd = TA.MACD(df)  # Using default 12\/26 periods\n    if isinstance(macd, pd.DataFrame):\n        df['MACD_12_26'] = macd['MACD']\n        df['MACD_SIGNAL_9'] = macd['SIGNAL']\n    \n    # 6. Bollinger Bands (20 periods, 2 standard deviations)\n    print(\&quot;Calculating Bollinger Bands...\&quot;)\n    bb = TA.BBANDS(df)\n    if isinstance(bb, pd.DataFrame):\n        df['BBANDS_UPPER_20_2'] = bb['BB_UPPER']\n        df['BBANDS_MIDDLE_20_2'] = bb['BB_MIDDLE']\n        df['BBANDS_LOWER_20_2'] = bb['BB_LOWER']\n    \n    # 7. Stochastic Oscillator\n    print(\&quot;Calculating Stochastic Oscillator...\&quot;)\n    try:\n        stoch = TA.STOCH(df)\n        if isinstance(stoch, pd.DataFrame):\n            df['STOCH_K'] = stoch['K']\n            df['STOCH_D'] = stoch['D']\n    except Exception as stoch_error:\n        print(f\&quot;Stochastic calculation error: {str(stoch_error)}\&quot;)\n    \n    # 8. Williams %R\n    print(\&quot;Calculating Williams %R...\&quot;)\n    df['WILLIAMS_R'] = TA.WILLIAMS(df)\n&quot;"/>
    <we:property name="pyodideVersion" value="&quot;0.27.5&quot;"/>
    <we:property name="addinVersion" value="&quot;1.0.0.0-18&quot;"/>
    <we:property name="requirements.txt" value="&quot;xlwings==0.33.11  # required\npython-dotenv==1.0.1  # required\npyodide-http  # required\nblack  # required\npandas\nmatplotlib\nseaborn\nrequests\nfinta\nmplfinance\n&quot;"/>
  </we:properties>
  <we:bindings/>
  <we:snapshot xmlns:r="http://schemas.openxmlformats.org/officeDocument/2006/relationships"/>
  <we:extLst>
    <a:ext xmlns:a="http://schemas.openxmlformats.org/drawingml/2006/main" uri="{D87F86FE-615C-45B5-9D79-34F1136793EB}">
      <we:containsCustomFunctions/>
    </a:ext>
    <a:ext xmlns:a="http://schemas.openxmlformats.org/drawingml/2006/main" uri="{7C84B067-C214-45C3-A712-C9D94CD141B2}">
      <we:customFunctionIdList>
        <we:customFunctionIds>_xldudf_CORREL2</we:customFunctionIds>
        <we:customFunctionIds>_xldudf_HELLO</we:customFunctionIds>
        <we:customFunctionIds>_xldudf_STANDARD_NORMAL</we:customFunctionIds>
      </we:customFunctionIdList>
    </a:ext>
  </we:extLst>
</we:webextension>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mdtopdf.hosting.tigzig.com/static/html/report_20250408_081812_e871210f.html" TargetMode="External"/><Relationship Id="rId1" Type="http://schemas.openxmlformats.org/officeDocument/2006/relationships/hyperlink" Target="http://mdtopdf.hosting.tigzig.com/static/pdfs/report_20250408_081812_e871210f.pdf" TargetMode="Externa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086A4B-320A-42EA-A6D1-971DCCD6EE86}">
  <dimension ref="A1:U2995"/>
  <sheetViews>
    <sheetView showGridLines="0" tabSelected="1" zoomScale="110" zoomScaleNormal="110" workbookViewId="0">
      <selection activeCell="A7" sqref="A7:B8"/>
    </sheetView>
  </sheetViews>
  <sheetFormatPr defaultRowHeight="14.4" x14ac:dyDescent="0.3"/>
  <cols>
    <col min="1" max="1" width="16.44140625" customWidth="1"/>
    <col min="2" max="2" width="22.33203125" style="2" customWidth="1"/>
    <col min="3" max="3" width="11.33203125" style="1" bestFit="1" customWidth="1"/>
    <col min="4" max="4" width="19.77734375" style="1" customWidth="1"/>
    <col min="5" max="5" width="9.77734375" style="1" bestFit="1" customWidth="1"/>
    <col min="6" max="6" width="20.5546875" style="1" customWidth="1"/>
    <col min="7" max="7" width="13.21875" style="1" customWidth="1"/>
    <col min="8" max="8" width="13.21875" customWidth="1"/>
    <col min="9" max="9" width="18.5546875" customWidth="1"/>
    <col min="10" max="10" width="9.88671875" style="1" bestFit="1" customWidth="1"/>
    <col min="11" max="11" width="9.77734375" style="1" bestFit="1" customWidth="1"/>
    <col min="12" max="12" width="9.33203125" style="1" customWidth="1"/>
    <col min="13" max="13" width="13.44140625" style="4" customWidth="1"/>
    <col min="14" max="14" width="16.77734375" style="4" customWidth="1"/>
    <col min="15" max="15" width="20.77734375" style="1" customWidth="1"/>
    <col min="16" max="16" width="21.5546875" style="1" customWidth="1"/>
    <col min="17" max="17" width="21.6640625" style="1" customWidth="1"/>
    <col min="18" max="18" width="21.21875" style="4" customWidth="1"/>
    <col min="19" max="19" width="12.21875" style="4" customWidth="1"/>
    <col min="20" max="20" width="13.44140625" style="4" bestFit="1" customWidth="1"/>
    <col min="21" max="21" width="13" style="4" customWidth="1"/>
  </cols>
  <sheetData>
    <row r="1" spans="1:21" ht="33.6" x14ac:dyDescent="0.65">
      <c r="A1" s="25" t="s">
        <v>30</v>
      </c>
      <c r="B1"/>
      <c r="C1"/>
      <c r="D1"/>
      <c r="E1"/>
      <c r="F1"/>
      <c r="G1"/>
    </row>
    <row r="2" spans="1:21" ht="25.8" x14ac:dyDescent="0.5">
      <c r="A2" s="24" t="s">
        <v>29</v>
      </c>
      <c r="B2" s="9"/>
      <c r="C2" s="10"/>
      <c r="D2" s="10"/>
      <c r="E2" s="10"/>
      <c r="F2" s="10"/>
      <c r="G2" s="10"/>
      <c r="H2" s="10"/>
      <c r="I2" s="11"/>
    </row>
    <row r="3" spans="1:21" ht="15.6" x14ac:dyDescent="0.3">
      <c r="A3" s="13" t="s">
        <v>0</v>
      </c>
      <c r="B3" s="14" t="s">
        <v>24</v>
      </c>
      <c r="C3" s="15" t="s">
        <v>1</v>
      </c>
      <c r="D3" s="23">
        <v>45566</v>
      </c>
      <c r="E3" s="15" t="s">
        <v>2</v>
      </c>
      <c r="F3" s="23">
        <v>45751</v>
      </c>
      <c r="G3" s="15" t="s">
        <v>23</v>
      </c>
      <c r="H3" s="16">
        <f>+F3-D3</f>
        <v>185</v>
      </c>
      <c r="I3" s="26" t="s">
        <v>32</v>
      </c>
    </row>
    <row r="4" spans="1:21" ht="15.6" x14ac:dyDescent="0.3">
      <c r="A4" s="17"/>
      <c r="B4" s="15" t="s">
        <v>22</v>
      </c>
      <c r="C4" s="15" t="s">
        <v>1</v>
      </c>
      <c r="D4" s="23">
        <v>44562</v>
      </c>
      <c r="E4" s="15" t="s">
        <v>2</v>
      </c>
      <c r="F4" s="23">
        <v>45751</v>
      </c>
      <c r="G4" s="15" t="s">
        <v>23</v>
      </c>
      <c r="H4" s="16">
        <f>+F4-D4</f>
        <v>1189</v>
      </c>
      <c r="I4" s="26" t="s">
        <v>31</v>
      </c>
    </row>
    <row r="5" spans="1:21" ht="15.6" x14ac:dyDescent="0.3">
      <c r="A5" s="11"/>
      <c r="B5" s="11"/>
      <c r="C5" s="12"/>
      <c r="D5" s="12"/>
      <c r="E5" s="12"/>
      <c r="F5" s="12"/>
      <c r="G5" s="12"/>
      <c r="H5" s="11"/>
      <c r="I5" s="11"/>
    </row>
    <row r="6" spans="1:21" ht="15.6" x14ac:dyDescent="0.3">
      <c r="A6" s="11"/>
      <c r="B6" s="11"/>
      <c r="C6" s="11"/>
      <c r="D6" s="11"/>
      <c r="E6" s="11"/>
      <c r="F6" s="11"/>
      <c r="G6" s="11"/>
      <c r="H6" s="11"/>
      <c r="I6" s="11"/>
      <c r="J6"/>
      <c r="K6"/>
      <c r="L6"/>
      <c r="M6"/>
      <c r="N6"/>
      <c r="O6"/>
      <c r="P6"/>
      <c r="Q6"/>
      <c r="R6"/>
      <c r="S6"/>
      <c r="T6"/>
      <c r="U6"/>
    </row>
    <row r="7" spans="1:21" s="5" customFormat="1" ht="17.399999999999999" x14ac:dyDescent="0.35">
      <c r="A7" s="18" t="s">
        <v>20</v>
      </c>
      <c r="B7" s="19" t="s">
        <v>19</v>
      </c>
      <c r="C7" s="11"/>
      <c r="D7" s="11"/>
      <c r="E7" s="11"/>
      <c r="F7" s="11"/>
      <c r="G7" s="11"/>
      <c r="H7" s="11"/>
      <c r="I7" s="11"/>
      <c r="J7"/>
      <c r="K7"/>
      <c r="L7"/>
      <c r="M7"/>
      <c r="N7"/>
      <c r="O7"/>
      <c r="P7"/>
      <c r="Q7"/>
      <c r="R7"/>
      <c r="S7"/>
      <c r="T7"/>
      <c r="U7"/>
    </row>
    <row r="8" spans="1:21" ht="15.6" x14ac:dyDescent="0.3">
      <c r="A8" s="18" t="s">
        <v>18</v>
      </c>
      <c r="B8" s="19" t="s">
        <v>37</v>
      </c>
      <c r="C8" s="12" t="s">
        <v>21</v>
      </c>
      <c r="D8" s="11"/>
      <c r="E8" s="11"/>
      <c r="F8" s="11"/>
      <c r="G8" s="11"/>
      <c r="H8" s="11"/>
      <c r="I8" s="11"/>
      <c r="J8"/>
      <c r="K8"/>
      <c r="L8"/>
      <c r="M8"/>
      <c r="N8"/>
      <c r="O8"/>
      <c r="P8"/>
      <c r="Q8"/>
      <c r="R8"/>
      <c r="S8"/>
      <c r="T8"/>
      <c r="U8"/>
    </row>
    <row r="9" spans="1:21" ht="15.6" x14ac:dyDescent="0.3">
      <c r="A9" s="11"/>
      <c r="B9" s="11"/>
      <c r="C9" s="11"/>
      <c r="D9" s="11"/>
      <c r="E9" s="11"/>
      <c r="F9" s="11"/>
      <c r="G9" s="11"/>
      <c r="H9" s="11"/>
      <c r="I9" s="11"/>
      <c r="J9"/>
      <c r="K9"/>
      <c r="L9"/>
      <c r="M9"/>
      <c r="N9"/>
      <c r="O9"/>
      <c r="P9"/>
      <c r="Q9"/>
      <c r="R9"/>
      <c r="S9"/>
      <c r="T9"/>
      <c r="U9"/>
    </row>
    <row r="10" spans="1:21" ht="15.6" x14ac:dyDescent="0.3">
      <c r="A10" s="20"/>
      <c r="B10" s="11"/>
      <c r="C10" s="11"/>
      <c r="D10" s="11"/>
      <c r="E10" s="11"/>
      <c r="F10" s="11"/>
      <c r="G10" s="11"/>
      <c r="H10" s="11"/>
      <c r="I10" s="11"/>
      <c r="J10"/>
      <c r="K10"/>
      <c r="L10"/>
      <c r="M10"/>
      <c r="N10"/>
      <c r="O10"/>
      <c r="P10"/>
      <c r="Q10"/>
      <c r="R10"/>
      <c r="S10"/>
      <c r="T10"/>
      <c r="U10"/>
    </row>
    <row r="11" spans="1:21" ht="18" x14ac:dyDescent="0.35">
      <c r="A11" s="8" t="s">
        <v>27</v>
      </c>
      <c r="B11" s="18"/>
      <c r="C11" s="11"/>
      <c r="D11" s="11"/>
      <c r="E11" s="11"/>
      <c r="F11" s="11"/>
      <c r="G11" s="11"/>
      <c r="H11" s="11"/>
      <c r="I11" s="11"/>
      <c r="J11"/>
      <c r="K11"/>
      <c r="L11"/>
      <c r="M11"/>
      <c r="N11"/>
      <c r="O11"/>
      <c r="P11"/>
      <c r="Q11"/>
      <c r="R11"/>
      <c r="S11"/>
      <c r="T11"/>
      <c r="U11"/>
    </row>
    <row r="12" spans="1:21" ht="15.6" x14ac:dyDescent="0.3">
      <c r="A12" s="7" t="s">
        <v>35</v>
      </c>
      <c r="B12" s="11"/>
      <c r="C12" s="11"/>
      <c r="D12" s="11"/>
      <c r="E12" s="11"/>
      <c r="F12" s="11"/>
      <c r="G12" s="11"/>
      <c r="H12" s="11"/>
      <c r="I12" s="11"/>
      <c r="J12"/>
      <c r="K12"/>
      <c r="L12"/>
      <c r="M12"/>
      <c r="N12"/>
      <c r="O12"/>
      <c r="P12"/>
      <c r="Q12"/>
      <c r="R12"/>
      <c r="S12"/>
      <c r="T12"/>
      <c r="U12"/>
    </row>
    <row r="13" spans="1:21" ht="15.6" x14ac:dyDescent="0.3">
      <c r="A13" s="21" t="str">
        <f>HYPERLINK(A12, "Open Link")</f>
        <v>Open Link</v>
      </c>
      <c r="B13" s="11"/>
      <c r="C13" s="11"/>
      <c r="D13" s="11"/>
      <c r="E13" s="11"/>
      <c r="F13" s="11"/>
      <c r="G13" s="11"/>
      <c r="H13" s="11"/>
      <c r="I13" s="11"/>
      <c r="J13"/>
      <c r="K13"/>
      <c r="L13"/>
      <c r="M13"/>
      <c r="N13"/>
      <c r="O13"/>
      <c r="P13"/>
      <c r="Q13"/>
      <c r="R13"/>
      <c r="S13"/>
      <c r="T13"/>
      <c r="U13"/>
    </row>
    <row r="14" spans="1:21" ht="15.6" x14ac:dyDescent="0.3">
      <c r="A14" s="21"/>
      <c r="B14" s="11"/>
      <c r="C14" s="11"/>
      <c r="D14" s="11"/>
      <c r="E14" s="11"/>
      <c r="F14" s="11"/>
      <c r="G14" s="11"/>
      <c r="H14" s="11"/>
      <c r="I14" s="11"/>
      <c r="J14"/>
      <c r="K14"/>
      <c r="L14"/>
      <c r="M14"/>
      <c r="N14"/>
      <c r="O14"/>
      <c r="P14"/>
      <c r="Q14"/>
      <c r="R14"/>
      <c r="S14"/>
      <c r="T14"/>
      <c r="U14"/>
    </row>
    <row r="15" spans="1:21" ht="15.6" x14ac:dyDescent="0.3">
      <c r="A15" s="11"/>
      <c r="B15" s="11"/>
      <c r="C15" s="11"/>
      <c r="D15" s="11"/>
      <c r="E15" s="11"/>
      <c r="F15" s="11"/>
      <c r="G15" s="11"/>
      <c r="H15" s="11"/>
      <c r="I15" s="11"/>
      <c r="J15"/>
      <c r="K15"/>
      <c r="L15"/>
      <c r="M15"/>
      <c r="N15"/>
      <c r="O15"/>
      <c r="P15"/>
      <c r="Q15"/>
      <c r="R15"/>
      <c r="S15"/>
      <c r="T15"/>
      <c r="U15"/>
    </row>
    <row r="16" spans="1:21" ht="18" x14ac:dyDescent="0.35">
      <c r="A16" s="8" t="s">
        <v>28</v>
      </c>
      <c r="B16" s="18"/>
      <c r="C16" s="11"/>
      <c r="D16" s="11"/>
      <c r="E16" s="11"/>
      <c r="F16" s="11"/>
      <c r="G16" s="11"/>
      <c r="H16" s="11"/>
      <c r="I16" s="11"/>
      <c r="J16"/>
      <c r="K16"/>
      <c r="L16"/>
      <c r="M16"/>
      <c r="N16"/>
      <c r="O16"/>
      <c r="P16"/>
      <c r="Q16"/>
      <c r="R16"/>
      <c r="S16"/>
      <c r="T16"/>
      <c r="U16"/>
    </row>
    <row r="17" spans="1:21" ht="15.6" x14ac:dyDescent="0.3">
      <c r="A17" s="7" t="s">
        <v>36</v>
      </c>
      <c r="B17" s="11"/>
      <c r="C17" s="11"/>
      <c r="D17" s="11"/>
      <c r="E17" s="11"/>
      <c r="F17" s="11"/>
      <c r="G17" s="11"/>
      <c r="H17" s="11"/>
      <c r="I17" s="11"/>
      <c r="J17"/>
      <c r="K17"/>
      <c r="L17"/>
      <c r="M17"/>
      <c r="N17"/>
      <c r="O17"/>
      <c r="P17"/>
      <c r="Q17"/>
      <c r="R17"/>
      <c r="S17"/>
      <c r="T17"/>
      <c r="U17"/>
    </row>
    <row r="18" spans="1:21" ht="18" x14ac:dyDescent="0.35">
      <c r="A18" s="22" t="str">
        <f>HYPERLINK(A17, "Open Link")</f>
        <v>Open Link</v>
      </c>
      <c r="B18" s="11"/>
      <c r="C18" s="11"/>
      <c r="D18" s="11"/>
      <c r="E18" s="11"/>
      <c r="F18" s="11"/>
      <c r="G18" s="11"/>
      <c r="H18" s="11"/>
      <c r="I18" s="11"/>
      <c r="J18"/>
      <c r="K18"/>
      <c r="L18"/>
      <c r="M18"/>
      <c r="N18"/>
      <c r="O18"/>
      <c r="P18"/>
      <c r="Q18"/>
      <c r="R18"/>
      <c r="S18"/>
      <c r="T18"/>
      <c r="U18"/>
    </row>
    <row r="19" spans="1:21" ht="15.6" x14ac:dyDescent="0.3">
      <c r="A19" s="11"/>
      <c r="B19" s="11"/>
      <c r="C19" s="11"/>
      <c r="D19" s="11"/>
      <c r="E19" s="11"/>
      <c r="F19" s="11"/>
      <c r="G19" s="11"/>
      <c r="H19" s="11"/>
      <c r="I19" s="11"/>
      <c r="J19"/>
      <c r="K19"/>
      <c r="L19"/>
      <c r="M19"/>
      <c r="N19"/>
      <c r="O19"/>
      <c r="P19"/>
      <c r="Q19"/>
      <c r="R19"/>
      <c r="S19"/>
      <c r="T19"/>
      <c r="U19"/>
    </row>
    <row r="20" spans="1:21" ht="15.6" x14ac:dyDescent="0.3">
      <c r="A20" s="11"/>
      <c r="B20" s="11"/>
      <c r="C20" s="11"/>
      <c r="D20" s="11"/>
      <c r="E20" s="11"/>
      <c r="F20" s="11"/>
      <c r="G20" s="11"/>
      <c r="H20" s="11"/>
      <c r="I20" s="11"/>
      <c r="J20"/>
      <c r="K20"/>
      <c r="L20"/>
      <c r="M20"/>
      <c r="N20"/>
      <c r="O20"/>
      <c r="P20"/>
      <c r="Q20"/>
      <c r="R20"/>
      <c r="S20"/>
      <c r="T20"/>
      <c r="U20"/>
    </row>
    <row r="21" spans="1:21" x14ac:dyDescent="0.3">
      <c r="B21"/>
      <c r="C21"/>
      <c r="D21"/>
      <c r="E21"/>
      <c r="F21"/>
      <c r="G21"/>
      <c r="J21"/>
      <c r="K21"/>
      <c r="L21"/>
      <c r="M21"/>
      <c r="N21"/>
      <c r="O21"/>
      <c r="P21"/>
      <c r="Q21"/>
      <c r="R21"/>
      <c r="S21"/>
      <c r="T21"/>
      <c r="U21"/>
    </row>
    <row r="22" spans="1:21" x14ac:dyDescent="0.3">
      <c r="B22"/>
      <c r="C22"/>
      <c r="D22"/>
      <c r="E22"/>
      <c r="F22"/>
      <c r="G22"/>
      <c r="J22"/>
      <c r="K22"/>
      <c r="L22"/>
      <c r="M22"/>
      <c r="N22"/>
      <c r="O22"/>
      <c r="P22"/>
      <c r="Q22"/>
      <c r="R22"/>
      <c r="S22"/>
      <c r="T22"/>
      <c r="U22"/>
    </row>
    <row r="23" spans="1:21" x14ac:dyDescent="0.3">
      <c r="B23"/>
      <c r="C23"/>
      <c r="D23"/>
      <c r="E23"/>
      <c r="F23"/>
      <c r="G23"/>
      <c r="J23"/>
      <c r="K23"/>
      <c r="L23"/>
      <c r="M23"/>
      <c r="N23"/>
      <c r="O23"/>
      <c r="P23"/>
      <c r="Q23"/>
      <c r="R23"/>
      <c r="S23"/>
      <c r="T23"/>
      <c r="U23"/>
    </row>
    <row r="24" spans="1:21" x14ac:dyDescent="0.3">
      <c r="B24"/>
      <c r="C24"/>
      <c r="D24"/>
      <c r="E24"/>
      <c r="F24"/>
      <c r="G24"/>
      <c r="J24"/>
      <c r="K24"/>
      <c r="L24"/>
      <c r="M24"/>
      <c r="N24"/>
      <c r="O24"/>
      <c r="P24"/>
      <c r="Q24"/>
      <c r="R24"/>
      <c r="S24"/>
      <c r="T24"/>
      <c r="U24"/>
    </row>
    <row r="25" spans="1:21" x14ac:dyDescent="0.3">
      <c r="B25"/>
      <c r="C25"/>
      <c r="D25"/>
      <c r="E25"/>
      <c r="F25"/>
      <c r="G25"/>
      <c r="J25"/>
      <c r="K25"/>
      <c r="L25"/>
      <c r="M25"/>
      <c r="N25"/>
      <c r="O25"/>
      <c r="P25"/>
      <c r="Q25"/>
      <c r="R25"/>
      <c r="S25"/>
      <c r="T25"/>
      <c r="U25"/>
    </row>
    <row r="26" spans="1:21" x14ac:dyDescent="0.3">
      <c r="B26"/>
      <c r="C26"/>
      <c r="D26"/>
      <c r="E26"/>
      <c r="F26"/>
      <c r="G26"/>
      <c r="J26"/>
      <c r="K26"/>
      <c r="L26"/>
      <c r="M26"/>
      <c r="N26"/>
      <c r="O26"/>
      <c r="P26"/>
      <c r="Q26"/>
      <c r="R26"/>
      <c r="S26"/>
      <c r="T26"/>
      <c r="U26"/>
    </row>
    <row r="27" spans="1:21" x14ac:dyDescent="0.3">
      <c r="B27"/>
      <c r="C27"/>
      <c r="D27"/>
      <c r="E27"/>
      <c r="F27"/>
      <c r="G27"/>
      <c r="J27"/>
      <c r="K27"/>
      <c r="L27"/>
      <c r="M27"/>
      <c r="N27"/>
      <c r="O27"/>
      <c r="P27"/>
      <c r="Q27"/>
      <c r="R27"/>
      <c r="S27"/>
      <c r="T27"/>
      <c r="U27"/>
    </row>
    <row r="28" spans="1:21" x14ac:dyDescent="0.3">
      <c r="B28"/>
      <c r="C28"/>
      <c r="D28"/>
      <c r="E28"/>
      <c r="F28"/>
      <c r="G28"/>
      <c r="J28"/>
      <c r="K28"/>
      <c r="L28"/>
      <c r="M28"/>
      <c r="N28"/>
      <c r="O28"/>
      <c r="P28"/>
      <c r="Q28"/>
      <c r="R28"/>
      <c r="S28"/>
      <c r="T28"/>
      <c r="U28"/>
    </row>
    <row r="29" spans="1:21" x14ac:dyDescent="0.3">
      <c r="B29"/>
      <c r="C29"/>
      <c r="D29"/>
      <c r="E29"/>
      <c r="F29"/>
      <c r="G29"/>
      <c r="J29"/>
      <c r="K29"/>
      <c r="L29"/>
      <c r="M29"/>
      <c r="N29"/>
      <c r="O29"/>
      <c r="P29"/>
      <c r="Q29"/>
      <c r="R29"/>
      <c r="S29"/>
      <c r="T29"/>
      <c r="U29"/>
    </row>
    <row r="30" spans="1:21" x14ac:dyDescent="0.3">
      <c r="B30"/>
      <c r="C30"/>
      <c r="D30"/>
      <c r="E30"/>
      <c r="F30"/>
      <c r="G30"/>
      <c r="J30"/>
      <c r="K30"/>
      <c r="L30"/>
      <c r="M30"/>
      <c r="N30"/>
      <c r="O30"/>
      <c r="P30"/>
      <c r="Q30"/>
      <c r="R30"/>
      <c r="S30"/>
      <c r="T30"/>
      <c r="U30"/>
    </row>
    <row r="31" spans="1:21" x14ac:dyDescent="0.3">
      <c r="B31"/>
      <c r="C31"/>
      <c r="D31"/>
      <c r="E31"/>
      <c r="F31"/>
      <c r="G31"/>
      <c r="J31"/>
      <c r="K31"/>
      <c r="L31"/>
      <c r="M31"/>
      <c r="N31"/>
      <c r="O31"/>
      <c r="P31"/>
      <c r="Q31"/>
      <c r="R31"/>
      <c r="S31"/>
      <c r="T31"/>
      <c r="U31"/>
    </row>
    <row r="32" spans="1:21" x14ac:dyDescent="0.3">
      <c r="B32"/>
      <c r="C32"/>
      <c r="D32"/>
      <c r="E32"/>
      <c r="F32"/>
      <c r="G32"/>
      <c r="J32"/>
      <c r="K32"/>
      <c r="L32"/>
      <c r="M32"/>
      <c r="N32"/>
      <c r="O32"/>
      <c r="P32"/>
      <c r="Q32"/>
      <c r="R32"/>
      <c r="S32"/>
      <c r="T32"/>
      <c r="U32"/>
    </row>
    <row r="33" customFormat="1" x14ac:dyDescent="0.3"/>
    <row r="34" customFormat="1" x14ac:dyDescent="0.3"/>
    <row r="35" customFormat="1" x14ac:dyDescent="0.3"/>
    <row r="36" customFormat="1" x14ac:dyDescent="0.3"/>
    <row r="37" customFormat="1" x14ac:dyDescent="0.3"/>
    <row r="38" customFormat="1" x14ac:dyDescent="0.3"/>
    <row r="39" customFormat="1" x14ac:dyDescent="0.3"/>
    <row r="40" customFormat="1" x14ac:dyDescent="0.3"/>
    <row r="41" customFormat="1" x14ac:dyDescent="0.3"/>
    <row r="42" customFormat="1" x14ac:dyDescent="0.3"/>
    <row r="43" customFormat="1" x14ac:dyDescent="0.3"/>
    <row r="44" customFormat="1" x14ac:dyDescent="0.3"/>
    <row r="45" customFormat="1" x14ac:dyDescent="0.3"/>
    <row r="46" customFormat="1" x14ac:dyDescent="0.3"/>
    <row r="47" customFormat="1" x14ac:dyDescent="0.3"/>
    <row r="48" customFormat="1" x14ac:dyDescent="0.3"/>
    <row r="49" customFormat="1" x14ac:dyDescent="0.3"/>
    <row r="50" customFormat="1" x14ac:dyDescent="0.3"/>
    <row r="51" customFormat="1" x14ac:dyDescent="0.3"/>
    <row r="52" customFormat="1" x14ac:dyDescent="0.3"/>
    <row r="53" customFormat="1" x14ac:dyDescent="0.3"/>
    <row r="54" customFormat="1" x14ac:dyDescent="0.3"/>
    <row r="55" customFormat="1" x14ac:dyDescent="0.3"/>
    <row r="56" customFormat="1" x14ac:dyDescent="0.3"/>
    <row r="57" customFormat="1" x14ac:dyDescent="0.3"/>
    <row r="58" customFormat="1" x14ac:dyDescent="0.3"/>
    <row r="59" customFormat="1" x14ac:dyDescent="0.3"/>
    <row r="60" customFormat="1" x14ac:dyDescent="0.3"/>
    <row r="61" customFormat="1" x14ac:dyDescent="0.3"/>
    <row r="62" customFormat="1" x14ac:dyDescent="0.3"/>
    <row r="63" customFormat="1" x14ac:dyDescent="0.3"/>
    <row r="64" customFormat="1" x14ac:dyDescent="0.3"/>
    <row r="65" customFormat="1" x14ac:dyDescent="0.3"/>
    <row r="66" customFormat="1" x14ac:dyDescent="0.3"/>
    <row r="67" customFormat="1" x14ac:dyDescent="0.3"/>
    <row r="68" customFormat="1" x14ac:dyDescent="0.3"/>
    <row r="69" customFormat="1" x14ac:dyDescent="0.3"/>
    <row r="70" customFormat="1" x14ac:dyDescent="0.3"/>
    <row r="71" customFormat="1" x14ac:dyDescent="0.3"/>
    <row r="72" customFormat="1" x14ac:dyDescent="0.3"/>
    <row r="73" customFormat="1" x14ac:dyDescent="0.3"/>
    <row r="74" customFormat="1" x14ac:dyDescent="0.3"/>
    <row r="75" customFormat="1" x14ac:dyDescent="0.3"/>
    <row r="76" customFormat="1" x14ac:dyDescent="0.3"/>
    <row r="77" customFormat="1" x14ac:dyDescent="0.3"/>
    <row r="78" customFormat="1" x14ac:dyDescent="0.3"/>
    <row r="79" customFormat="1" x14ac:dyDescent="0.3"/>
    <row r="80" customFormat="1" x14ac:dyDescent="0.3"/>
    <row r="81" customFormat="1" x14ac:dyDescent="0.3"/>
    <row r="82" customFormat="1" x14ac:dyDescent="0.3"/>
    <row r="83" customFormat="1" x14ac:dyDescent="0.3"/>
    <row r="84" customFormat="1" x14ac:dyDescent="0.3"/>
    <row r="85" customFormat="1" x14ac:dyDescent="0.3"/>
    <row r="86" customFormat="1" x14ac:dyDescent="0.3"/>
    <row r="87" customFormat="1" x14ac:dyDescent="0.3"/>
    <row r="88" customFormat="1" x14ac:dyDescent="0.3"/>
    <row r="89" customFormat="1" x14ac:dyDescent="0.3"/>
    <row r="90" customFormat="1" x14ac:dyDescent="0.3"/>
    <row r="91" customFormat="1" x14ac:dyDescent="0.3"/>
    <row r="92" customFormat="1" x14ac:dyDescent="0.3"/>
    <row r="93" customFormat="1" x14ac:dyDescent="0.3"/>
    <row r="94" customFormat="1" x14ac:dyDescent="0.3"/>
    <row r="95" customFormat="1" x14ac:dyDescent="0.3"/>
    <row r="96" customFormat="1" x14ac:dyDescent="0.3"/>
    <row r="97" customFormat="1" x14ac:dyDescent="0.3"/>
    <row r="98" customFormat="1" x14ac:dyDescent="0.3"/>
    <row r="99" customFormat="1" x14ac:dyDescent="0.3"/>
    <row r="100" customFormat="1" x14ac:dyDescent="0.3"/>
    <row r="101" customFormat="1" x14ac:dyDescent="0.3"/>
    <row r="102" customFormat="1" x14ac:dyDescent="0.3"/>
    <row r="103" customFormat="1" x14ac:dyDescent="0.3"/>
    <row r="104" customFormat="1" x14ac:dyDescent="0.3"/>
    <row r="105" customFormat="1" x14ac:dyDescent="0.3"/>
    <row r="106" customFormat="1" x14ac:dyDescent="0.3"/>
    <row r="107" customFormat="1" x14ac:dyDescent="0.3"/>
    <row r="108" customFormat="1" x14ac:dyDescent="0.3"/>
    <row r="109" customFormat="1" x14ac:dyDescent="0.3"/>
    <row r="110" customFormat="1" x14ac:dyDescent="0.3"/>
    <row r="111" customFormat="1" x14ac:dyDescent="0.3"/>
    <row r="112" customFormat="1" x14ac:dyDescent="0.3"/>
    <row r="113" customFormat="1" x14ac:dyDescent="0.3"/>
    <row r="114" customFormat="1" x14ac:dyDescent="0.3"/>
    <row r="115" customFormat="1" x14ac:dyDescent="0.3"/>
    <row r="116" customFormat="1" x14ac:dyDescent="0.3"/>
    <row r="117" customFormat="1" x14ac:dyDescent="0.3"/>
    <row r="118" customFormat="1" x14ac:dyDescent="0.3"/>
    <row r="119" customFormat="1" x14ac:dyDescent="0.3"/>
    <row r="120" customFormat="1" x14ac:dyDescent="0.3"/>
    <row r="121" customFormat="1" x14ac:dyDescent="0.3"/>
    <row r="122" customFormat="1" x14ac:dyDescent="0.3"/>
    <row r="123" customFormat="1" x14ac:dyDescent="0.3"/>
    <row r="124" customFormat="1" x14ac:dyDescent="0.3"/>
    <row r="125" customFormat="1" x14ac:dyDescent="0.3"/>
    <row r="126" customFormat="1" x14ac:dyDescent="0.3"/>
    <row r="127" customFormat="1" x14ac:dyDescent="0.3"/>
    <row r="128" customFormat="1" x14ac:dyDescent="0.3"/>
    <row r="129" customFormat="1" x14ac:dyDescent="0.3"/>
    <row r="130" customFormat="1" x14ac:dyDescent="0.3"/>
    <row r="131" customFormat="1" x14ac:dyDescent="0.3"/>
    <row r="132" customFormat="1" x14ac:dyDescent="0.3"/>
    <row r="133" customFormat="1" x14ac:dyDescent="0.3"/>
    <row r="134" customFormat="1" x14ac:dyDescent="0.3"/>
    <row r="135" customFormat="1" x14ac:dyDescent="0.3"/>
    <row r="136" customFormat="1" x14ac:dyDescent="0.3"/>
    <row r="137" customFormat="1" x14ac:dyDescent="0.3"/>
    <row r="138" customFormat="1" x14ac:dyDescent="0.3"/>
    <row r="139" customFormat="1" x14ac:dyDescent="0.3"/>
    <row r="140" customFormat="1" x14ac:dyDescent="0.3"/>
    <row r="141" customFormat="1" x14ac:dyDescent="0.3"/>
    <row r="142" customFormat="1" x14ac:dyDescent="0.3"/>
    <row r="143" customFormat="1" x14ac:dyDescent="0.3"/>
    <row r="144" customFormat="1" x14ac:dyDescent="0.3"/>
    <row r="145" customFormat="1" x14ac:dyDescent="0.3"/>
    <row r="146" customFormat="1" x14ac:dyDescent="0.3"/>
    <row r="147" customFormat="1" x14ac:dyDescent="0.3"/>
    <row r="148" customFormat="1" x14ac:dyDescent="0.3"/>
    <row r="149" customFormat="1" x14ac:dyDescent="0.3"/>
    <row r="150" customFormat="1" x14ac:dyDescent="0.3"/>
    <row r="151" customFormat="1" x14ac:dyDescent="0.3"/>
    <row r="152" customFormat="1" x14ac:dyDescent="0.3"/>
    <row r="153" customFormat="1" x14ac:dyDescent="0.3"/>
    <row r="154" customFormat="1" x14ac:dyDescent="0.3"/>
    <row r="155" customFormat="1" x14ac:dyDescent="0.3"/>
    <row r="156" customFormat="1" x14ac:dyDescent="0.3"/>
    <row r="157" customFormat="1" x14ac:dyDescent="0.3"/>
    <row r="158" customFormat="1" x14ac:dyDescent="0.3"/>
    <row r="159" customFormat="1" x14ac:dyDescent="0.3"/>
    <row r="160" customFormat="1" x14ac:dyDescent="0.3"/>
    <row r="161" customFormat="1" x14ac:dyDescent="0.3"/>
    <row r="162" customFormat="1" x14ac:dyDescent="0.3"/>
    <row r="163" customFormat="1" x14ac:dyDescent="0.3"/>
    <row r="164" customFormat="1" x14ac:dyDescent="0.3"/>
    <row r="165" customFormat="1" x14ac:dyDescent="0.3"/>
    <row r="166" customFormat="1" x14ac:dyDescent="0.3"/>
    <row r="167" customFormat="1" x14ac:dyDescent="0.3"/>
    <row r="168" customFormat="1" x14ac:dyDescent="0.3"/>
    <row r="169" customFormat="1" x14ac:dyDescent="0.3"/>
    <row r="170" customFormat="1" x14ac:dyDescent="0.3"/>
    <row r="171" customFormat="1" x14ac:dyDescent="0.3"/>
    <row r="172" customFormat="1" x14ac:dyDescent="0.3"/>
    <row r="173" customFormat="1" x14ac:dyDescent="0.3"/>
    <row r="174" customFormat="1" x14ac:dyDescent="0.3"/>
    <row r="175" customFormat="1" x14ac:dyDescent="0.3"/>
    <row r="176" customFormat="1" x14ac:dyDescent="0.3"/>
    <row r="177" customFormat="1" x14ac:dyDescent="0.3"/>
    <row r="178" customFormat="1" x14ac:dyDescent="0.3"/>
    <row r="179" customFormat="1" x14ac:dyDescent="0.3"/>
    <row r="180" customFormat="1" x14ac:dyDescent="0.3"/>
    <row r="181" customFormat="1" x14ac:dyDescent="0.3"/>
    <row r="182" customFormat="1" x14ac:dyDescent="0.3"/>
    <row r="183" customFormat="1" x14ac:dyDescent="0.3"/>
    <row r="184" customFormat="1" x14ac:dyDescent="0.3"/>
    <row r="185" customFormat="1" x14ac:dyDescent="0.3"/>
    <row r="186" customFormat="1" x14ac:dyDescent="0.3"/>
    <row r="187" customFormat="1" x14ac:dyDescent="0.3"/>
    <row r="188" customFormat="1" x14ac:dyDescent="0.3"/>
    <row r="189" customFormat="1" x14ac:dyDescent="0.3"/>
    <row r="190" customFormat="1" x14ac:dyDescent="0.3"/>
    <row r="191" customFormat="1" x14ac:dyDescent="0.3"/>
    <row r="192" customFormat="1" x14ac:dyDescent="0.3"/>
    <row r="193" customFormat="1" x14ac:dyDescent="0.3"/>
    <row r="194" customFormat="1" x14ac:dyDescent="0.3"/>
    <row r="195" customFormat="1" x14ac:dyDescent="0.3"/>
    <row r="196" customFormat="1" x14ac:dyDescent="0.3"/>
    <row r="197" customFormat="1" x14ac:dyDescent="0.3"/>
    <row r="198" customFormat="1" x14ac:dyDescent="0.3"/>
    <row r="199" customFormat="1" x14ac:dyDescent="0.3"/>
    <row r="200" customFormat="1" x14ac:dyDescent="0.3"/>
    <row r="201" customFormat="1" x14ac:dyDescent="0.3"/>
    <row r="202" customFormat="1" x14ac:dyDescent="0.3"/>
    <row r="203" customFormat="1" x14ac:dyDescent="0.3"/>
    <row r="204" customFormat="1" x14ac:dyDescent="0.3"/>
    <row r="205" customFormat="1" x14ac:dyDescent="0.3"/>
    <row r="206" customFormat="1" x14ac:dyDescent="0.3"/>
    <row r="207" customFormat="1" x14ac:dyDescent="0.3"/>
    <row r="208" customFormat="1" x14ac:dyDescent="0.3"/>
    <row r="209" customFormat="1" x14ac:dyDescent="0.3"/>
    <row r="210" customFormat="1" x14ac:dyDescent="0.3"/>
    <row r="211" customFormat="1" x14ac:dyDescent="0.3"/>
    <row r="212" customFormat="1" x14ac:dyDescent="0.3"/>
    <row r="213" customFormat="1" x14ac:dyDescent="0.3"/>
    <row r="214" customFormat="1" x14ac:dyDescent="0.3"/>
    <row r="215" customFormat="1" x14ac:dyDescent="0.3"/>
    <row r="216" customFormat="1" x14ac:dyDescent="0.3"/>
    <row r="217" customFormat="1" x14ac:dyDescent="0.3"/>
    <row r="218" customFormat="1" x14ac:dyDescent="0.3"/>
    <row r="219" customFormat="1" x14ac:dyDescent="0.3"/>
    <row r="220" customFormat="1" x14ac:dyDescent="0.3"/>
    <row r="221" customFormat="1" x14ac:dyDescent="0.3"/>
    <row r="222" customFormat="1" x14ac:dyDescent="0.3"/>
    <row r="223" customFormat="1" x14ac:dyDescent="0.3"/>
    <row r="224" customFormat="1" x14ac:dyDescent="0.3"/>
    <row r="225" customFormat="1" x14ac:dyDescent="0.3"/>
    <row r="226" customFormat="1" x14ac:dyDescent="0.3"/>
    <row r="227" customFormat="1" x14ac:dyDescent="0.3"/>
    <row r="228" customFormat="1" x14ac:dyDescent="0.3"/>
    <row r="229" customFormat="1" x14ac:dyDescent="0.3"/>
    <row r="230" customFormat="1" x14ac:dyDescent="0.3"/>
    <row r="231" customFormat="1" x14ac:dyDescent="0.3"/>
    <row r="232" customFormat="1" x14ac:dyDescent="0.3"/>
    <row r="233" customFormat="1" x14ac:dyDescent="0.3"/>
    <row r="234" customFormat="1" x14ac:dyDescent="0.3"/>
    <row r="235" customFormat="1" x14ac:dyDescent="0.3"/>
    <row r="236" customFormat="1" x14ac:dyDescent="0.3"/>
    <row r="237" customFormat="1" x14ac:dyDescent="0.3"/>
    <row r="238" customFormat="1" x14ac:dyDescent="0.3"/>
    <row r="239" customFormat="1" x14ac:dyDescent="0.3"/>
    <row r="240" customFormat="1" x14ac:dyDescent="0.3"/>
    <row r="241" customFormat="1" x14ac:dyDescent="0.3"/>
    <row r="242" customFormat="1" x14ac:dyDescent="0.3"/>
    <row r="243" customFormat="1" x14ac:dyDescent="0.3"/>
    <row r="244" customFormat="1" x14ac:dyDescent="0.3"/>
    <row r="245" customFormat="1" x14ac:dyDescent="0.3"/>
    <row r="246" customFormat="1" x14ac:dyDescent="0.3"/>
    <row r="247" customFormat="1" x14ac:dyDescent="0.3"/>
    <row r="248" customFormat="1" x14ac:dyDescent="0.3"/>
    <row r="249" customFormat="1" x14ac:dyDescent="0.3"/>
    <row r="250" customFormat="1" x14ac:dyDescent="0.3"/>
    <row r="251" customFormat="1" x14ac:dyDescent="0.3"/>
    <row r="252" customFormat="1" x14ac:dyDescent="0.3"/>
    <row r="253" customFormat="1" x14ac:dyDescent="0.3"/>
    <row r="254" customFormat="1" x14ac:dyDescent="0.3"/>
    <row r="255" customFormat="1" x14ac:dyDescent="0.3"/>
    <row r="256" customFormat="1" x14ac:dyDescent="0.3"/>
    <row r="257" customFormat="1" x14ac:dyDescent="0.3"/>
    <row r="258" customFormat="1" x14ac:dyDescent="0.3"/>
    <row r="259" customFormat="1" x14ac:dyDescent="0.3"/>
    <row r="260" customFormat="1" x14ac:dyDescent="0.3"/>
    <row r="261" customFormat="1" x14ac:dyDescent="0.3"/>
    <row r="262" customFormat="1" x14ac:dyDescent="0.3"/>
    <row r="263" customFormat="1" x14ac:dyDescent="0.3"/>
    <row r="264" customFormat="1" x14ac:dyDescent="0.3"/>
    <row r="265" customFormat="1" x14ac:dyDescent="0.3"/>
    <row r="266" customFormat="1" x14ac:dyDescent="0.3"/>
    <row r="267" customFormat="1" x14ac:dyDescent="0.3"/>
    <row r="268" customFormat="1" x14ac:dyDescent="0.3"/>
    <row r="269" customFormat="1" x14ac:dyDescent="0.3"/>
    <row r="270" customFormat="1" x14ac:dyDescent="0.3"/>
    <row r="271" customFormat="1" x14ac:dyDescent="0.3"/>
    <row r="272" customFormat="1" x14ac:dyDescent="0.3"/>
    <row r="273" customFormat="1" x14ac:dyDescent="0.3"/>
    <row r="274" customFormat="1" x14ac:dyDescent="0.3"/>
    <row r="275" customFormat="1" x14ac:dyDescent="0.3"/>
    <row r="276" customFormat="1" x14ac:dyDescent="0.3"/>
    <row r="277" customFormat="1" x14ac:dyDescent="0.3"/>
    <row r="278" customFormat="1" x14ac:dyDescent="0.3"/>
    <row r="279" customFormat="1" x14ac:dyDescent="0.3"/>
    <row r="280" customFormat="1" x14ac:dyDescent="0.3"/>
    <row r="281" customFormat="1" x14ac:dyDescent="0.3"/>
    <row r="282" customFormat="1" x14ac:dyDescent="0.3"/>
    <row r="283" customFormat="1" x14ac:dyDescent="0.3"/>
    <row r="284" customFormat="1" x14ac:dyDescent="0.3"/>
    <row r="285" customFormat="1" x14ac:dyDescent="0.3"/>
    <row r="286" customFormat="1" x14ac:dyDescent="0.3"/>
    <row r="287" customFormat="1" x14ac:dyDescent="0.3"/>
    <row r="288" customFormat="1" x14ac:dyDescent="0.3"/>
    <row r="289" customFormat="1" x14ac:dyDescent="0.3"/>
    <row r="290" customFormat="1" x14ac:dyDescent="0.3"/>
    <row r="291" customFormat="1" x14ac:dyDescent="0.3"/>
    <row r="292" customFormat="1" x14ac:dyDescent="0.3"/>
    <row r="293" customFormat="1" x14ac:dyDescent="0.3"/>
    <row r="294" customFormat="1" x14ac:dyDescent="0.3"/>
    <row r="295" customFormat="1" x14ac:dyDescent="0.3"/>
    <row r="296" customFormat="1" x14ac:dyDescent="0.3"/>
    <row r="297" customFormat="1" x14ac:dyDescent="0.3"/>
    <row r="298" customFormat="1" x14ac:dyDescent="0.3"/>
    <row r="299" customFormat="1" x14ac:dyDescent="0.3"/>
    <row r="300" customFormat="1" x14ac:dyDescent="0.3"/>
    <row r="301" customFormat="1" x14ac:dyDescent="0.3"/>
    <row r="302" customFormat="1" x14ac:dyDescent="0.3"/>
    <row r="303" customFormat="1" x14ac:dyDescent="0.3"/>
    <row r="304" customFormat="1" x14ac:dyDescent="0.3"/>
    <row r="305" customFormat="1" x14ac:dyDescent="0.3"/>
    <row r="306" customFormat="1" x14ac:dyDescent="0.3"/>
    <row r="307" customFormat="1" x14ac:dyDescent="0.3"/>
    <row r="308" customFormat="1" x14ac:dyDescent="0.3"/>
    <row r="309" customFormat="1" x14ac:dyDescent="0.3"/>
    <row r="310" customFormat="1" x14ac:dyDescent="0.3"/>
    <row r="311" customFormat="1" x14ac:dyDescent="0.3"/>
    <row r="312" customFormat="1" x14ac:dyDescent="0.3"/>
    <row r="313" customFormat="1" x14ac:dyDescent="0.3"/>
    <row r="314" customFormat="1" x14ac:dyDescent="0.3"/>
    <row r="315" customFormat="1" x14ac:dyDescent="0.3"/>
    <row r="316" customFormat="1" x14ac:dyDescent="0.3"/>
    <row r="317" customFormat="1" x14ac:dyDescent="0.3"/>
    <row r="318" customFormat="1" x14ac:dyDescent="0.3"/>
    <row r="319" customFormat="1" x14ac:dyDescent="0.3"/>
    <row r="320" customFormat="1" x14ac:dyDescent="0.3"/>
    <row r="321" customFormat="1" x14ac:dyDescent="0.3"/>
    <row r="322" customFormat="1" x14ac:dyDescent="0.3"/>
    <row r="323" customFormat="1" x14ac:dyDescent="0.3"/>
    <row r="324" customFormat="1" x14ac:dyDescent="0.3"/>
    <row r="325" customFormat="1" x14ac:dyDescent="0.3"/>
    <row r="326" customFormat="1" x14ac:dyDescent="0.3"/>
    <row r="327" customFormat="1" x14ac:dyDescent="0.3"/>
    <row r="328" customFormat="1" x14ac:dyDescent="0.3"/>
    <row r="329" customFormat="1" x14ac:dyDescent="0.3"/>
    <row r="330" customFormat="1" x14ac:dyDescent="0.3"/>
    <row r="331" customFormat="1" x14ac:dyDescent="0.3"/>
    <row r="332" customFormat="1" x14ac:dyDescent="0.3"/>
    <row r="333" customFormat="1" x14ac:dyDescent="0.3"/>
    <row r="334" customFormat="1" x14ac:dyDescent="0.3"/>
    <row r="335" customFormat="1" x14ac:dyDescent="0.3"/>
    <row r="336" customFormat="1" x14ac:dyDescent="0.3"/>
    <row r="337" customFormat="1" x14ac:dyDescent="0.3"/>
    <row r="338" customFormat="1" x14ac:dyDescent="0.3"/>
    <row r="339" customFormat="1" x14ac:dyDescent="0.3"/>
    <row r="340" customFormat="1" x14ac:dyDescent="0.3"/>
    <row r="341" customFormat="1" x14ac:dyDescent="0.3"/>
    <row r="342" customFormat="1" x14ac:dyDescent="0.3"/>
    <row r="343" customFormat="1" x14ac:dyDescent="0.3"/>
    <row r="344" customFormat="1" x14ac:dyDescent="0.3"/>
    <row r="345" customFormat="1" x14ac:dyDescent="0.3"/>
    <row r="346" customFormat="1" x14ac:dyDescent="0.3"/>
    <row r="347" customFormat="1" x14ac:dyDescent="0.3"/>
    <row r="348" customFormat="1" x14ac:dyDescent="0.3"/>
    <row r="349" customFormat="1" x14ac:dyDescent="0.3"/>
    <row r="350" customFormat="1" x14ac:dyDescent="0.3"/>
    <row r="351" customFormat="1" x14ac:dyDescent="0.3"/>
    <row r="352" customFormat="1" x14ac:dyDescent="0.3"/>
    <row r="353" customFormat="1" x14ac:dyDescent="0.3"/>
    <row r="354" customFormat="1" x14ac:dyDescent="0.3"/>
    <row r="355" customFormat="1" x14ac:dyDescent="0.3"/>
    <row r="356" customFormat="1" x14ac:dyDescent="0.3"/>
    <row r="357" customFormat="1" x14ac:dyDescent="0.3"/>
    <row r="358" customFormat="1" x14ac:dyDescent="0.3"/>
    <row r="359" customFormat="1" x14ac:dyDescent="0.3"/>
    <row r="360" customFormat="1" x14ac:dyDescent="0.3"/>
    <row r="361" customFormat="1" x14ac:dyDescent="0.3"/>
    <row r="362" customFormat="1" x14ac:dyDescent="0.3"/>
    <row r="363" customFormat="1" x14ac:dyDescent="0.3"/>
    <row r="364" customFormat="1" x14ac:dyDescent="0.3"/>
    <row r="365" customFormat="1" x14ac:dyDescent="0.3"/>
    <row r="366" customFormat="1" x14ac:dyDescent="0.3"/>
    <row r="367" customFormat="1" x14ac:dyDescent="0.3"/>
    <row r="368" customFormat="1" x14ac:dyDescent="0.3"/>
    <row r="369" customFormat="1" x14ac:dyDescent="0.3"/>
    <row r="370" customFormat="1" x14ac:dyDescent="0.3"/>
    <row r="371" customFormat="1" x14ac:dyDescent="0.3"/>
    <row r="372" customFormat="1" x14ac:dyDescent="0.3"/>
    <row r="373" customFormat="1" x14ac:dyDescent="0.3"/>
    <row r="374" customFormat="1" x14ac:dyDescent="0.3"/>
    <row r="375" customFormat="1" x14ac:dyDescent="0.3"/>
    <row r="376" customFormat="1" x14ac:dyDescent="0.3"/>
    <row r="377" customFormat="1" x14ac:dyDescent="0.3"/>
    <row r="378" customFormat="1" x14ac:dyDescent="0.3"/>
    <row r="379" customFormat="1" x14ac:dyDescent="0.3"/>
    <row r="380" customFormat="1" x14ac:dyDescent="0.3"/>
    <row r="381" customFormat="1" x14ac:dyDescent="0.3"/>
    <row r="382" customFormat="1" x14ac:dyDescent="0.3"/>
    <row r="383" customFormat="1" x14ac:dyDescent="0.3"/>
    <row r="384" customFormat="1" x14ac:dyDescent="0.3"/>
    <row r="385" customFormat="1" x14ac:dyDescent="0.3"/>
    <row r="386" customFormat="1" x14ac:dyDescent="0.3"/>
    <row r="387" customFormat="1" x14ac:dyDescent="0.3"/>
    <row r="388" customFormat="1" x14ac:dyDescent="0.3"/>
    <row r="389" customFormat="1" x14ac:dyDescent="0.3"/>
    <row r="390" customFormat="1" x14ac:dyDescent="0.3"/>
    <row r="391" customFormat="1" x14ac:dyDescent="0.3"/>
    <row r="392" customFormat="1" x14ac:dyDescent="0.3"/>
    <row r="393" customFormat="1" x14ac:dyDescent="0.3"/>
    <row r="394" customFormat="1" x14ac:dyDescent="0.3"/>
    <row r="395" customFormat="1" x14ac:dyDescent="0.3"/>
    <row r="396" customFormat="1" x14ac:dyDescent="0.3"/>
    <row r="397" customFormat="1" x14ac:dyDescent="0.3"/>
    <row r="398" customFormat="1" x14ac:dyDescent="0.3"/>
    <row r="399" customFormat="1" x14ac:dyDescent="0.3"/>
    <row r="400" customFormat="1" x14ac:dyDescent="0.3"/>
    <row r="401" customFormat="1" x14ac:dyDescent="0.3"/>
    <row r="402" customFormat="1" x14ac:dyDescent="0.3"/>
    <row r="403" customFormat="1" x14ac:dyDescent="0.3"/>
    <row r="404" customFormat="1" x14ac:dyDescent="0.3"/>
    <row r="405" customFormat="1" x14ac:dyDescent="0.3"/>
    <row r="406" customFormat="1" x14ac:dyDescent="0.3"/>
    <row r="407" customFormat="1" x14ac:dyDescent="0.3"/>
    <row r="408" customFormat="1" x14ac:dyDescent="0.3"/>
    <row r="409" customFormat="1" x14ac:dyDescent="0.3"/>
    <row r="410" customFormat="1" x14ac:dyDescent="0.3"/>
    <row r="411" customFormat="1" x14ac:dyDescent="0.3"/>
    <row r="412" customFormat="1" x14ac:dyDescent="0.3"/>
    <row r="413" customFormat="1" x14ac:dyDescent="0.3"/>
    <row r="414" customFormat="1" x14ac:dyDescent="0.3"/>
    <row r="415" customFormat="1" x14ac:dyDescent="0.3"/>
    <row r="416" customFormat="1" x14ac:dyDescent="0.3"/>
    <row r="417" customFormat="1" x14ac:dyDescent="0.3"/>
    <row r="418" customFormat="1" x14ac:dyDescent="0.3"/>
    <row r="419" customFormat="1" x14ac:dyDescent="0.3"/>
    <row r="420" customFormat="1" x14ac:dyDescent="0.3"/>
    <row r="421" customFormat="1" x14ac:dyDescent="0.3"/>
    <row r="422" customFormat="1" x14ac:dyDescent="0.3"/>
    <row r="423" customFormat="1" x14ac:dyDescent="0.3"/>
    <row r="424" customFormat="1" x14ac:dyDescent="0.3"/>
    <row r="425" customFormat="1" x14ac:dyDescent="0.3"/>
    <row r="426" customFormat="1" x14ac:dyDescent="0.3"/>
    <row r="427" customFormat="1" x14ac:dyDescent="0.3"/>
    <row r="428" customFormat="1" x14ac:dyDescent="0.3"/>
    <row r="429" customFormat="1" x14ac:dyDescent="0.3"/>
    <row r="430" customFormat="1" x14ac:dyDescent="0.3"/>
    <row r="431" customFormat="1" x14ac:dyDescent="0.3"/>
    <row r="432" customFormat="1" x14ac:dyDescent="0.3"/>
    <row r="433" customFormat="1" x14ac:dyDescent="0.3"/>
    <row r="434" customFormat="1" x14ac:dyDescent="0.3"/>
    <row r="435" customFormat="1" x14ac:dyDescent="0.3"/>
    <row r="436" customFormat="1" x14ac:dyDescent="0.3"/>
    <row r="437" customFormat="1" x14ac:dyDescent="0.3"/>
    <row r="438" customFormat="1" x14ac:dyDescent="0.3"/>
    <row r="439" customFormat="1" x14ac:dyDescent="0.3"/>
    <row r="440" customFormat="1" x14ac:dyDescent="0.3"/>
    <row r="441" customFormat="1" x14ac:dyDescent="0.3"/>
    <row r="442" customFormat="1" x14ac:dyDescent="0.3"/>
    <row r="443" customFormat="1" x14ac:dyDescent="0.3"/>
    <row r="444" customFormat="1" x14ac:dyDescent="0.3"/>
    <row r="445" customFormat="1" x14ac:dyDescent="0.3"/>
    <row r="446" customFormat="1" x14ac:dyDescent="0.3"/>
    <row r="447" customFormat="1" x14ac:dyDescent="0.3"/>
    <row r="448" customFormat="1" x14ac:dyDescent="0.3"/>
    <row r="449" customFormat="1" x14ac:dyDescent="0.3"/>
    <row r="450" customFormat="1" x14ac:dyDescent="0.3"/>
    <row r="451" customFormat="1" x14ac:dyDescent="0.3"/>
    <row r="452" customFormat="1" x14ac:dyDescent="0.3"/>
    <row r="453" customFormat="1" x14ac:dyDescent="0.3"/>
    <row r="454" customFormat="1" x14ac:dyDescent="0.3"/>
    <row r="455" customFormat="1" x14ac:dyDescent="0.3"/>
    <row r="456" customFormat="1" x14ac:dyDescent="0.3"/>
    <row r="457" customFormat="1" x14ac:dyDescent="0.3"/>
    <row r="458" customFormat="1" x14ac:dyDescent="0.3"/>
    <row r="459" customFormat="1" x14ac:dyDescent="0.3"/>
    <row r="460" customFormat="1" x14ac:dyDescent="0.3"/>
    <row r="461" customFormat="1" x14ac:dyDescent="0.3"/>
    <row r="462" customFormat="1" x14ac:dyDescent="0.3"/>
    <row r="463" customFormat="1" x14ac:dyDescent="0.3"/>
    <row r="464" customFormat="1" x14ac:dyDescent="0.3"/>
    <row r="465" customFormat="1" x14ac:dyDescent="0.3"/>
    <row r="466" customFormat="1" x14ac:dyDescent="0.3"/>
    <row r="467" customFormat="1" x14ac:dyDescent="0.3"/>
    <row r="468" customFormat="1" x14ac:dyDescent="0.3"/>
    <row r="469" customFormat="1" x14ac:dyDescent="0.3"/>
    <row r="470" customFormat="1" x14ac:dyDescent="0.3"/>
    <row r="471" customFormat="1" x14ac:dyDescent="0.3"/>
    <row r="472" customFormat="1" x14ac:dyDescent="0.3"/>
    <row r="473" customFormat="1" x14ac:dyDescent="0.3"/>
    <row r="474" customFormat="1" x14ac:dyDescent="0.3"/>
    <row r="475" customFormat="1" x14ac:dyDescent="0.3"/>
    <row r="476" customFormat="1" x14ac:dyDescent="0.3"/>
    <row r="477" customFormat="1" x14ac:dyDescent="0.3"/>
    <row r="478" customFormat="1" x14ac:dyDescent="0.3"/>
    <row r="479" customFormat="1" x14ac:dyDescent="0.3"/>
    <row r="480" customFormat="1" x14ac:dyDescent="0.3"/>
    <row r="481" customFormat="1" x14ac:dyDescent="0.3"/>
    <row r="482" customFormat="1" x14ac:dyDescent="0.3"/>
    <row r="483" customFormat="1" x14ac:dyDescent="0.3"/>
    <row r="484" customFormat="1" x14ac:dyDescent="0.3"/>
    <row r="485" customFormat="1" x14ac:dyDescent="0.3"/>
    <row r="486" customFormat="1" x14ac:dyDescent="0.3"/>
    <row r="487" customFormat="1" x14ac:dyDescent="0.3"/>
    <row r="488" customFormat="1" x14ac:dyDescent="0.3"/>
    <row r="489" customFormat="1" x14ac:dyDescent="0.3"/>
    <row r="490" customFormat="1" x14ac:dyDescent="0.3"/>
    <row r="491" customFormat="1" x14ac:dyDescent="0.3"/>
    <row r="492" customFormat="1" x14ac:dyDescent="0.3"/>
    <row r="493" customFormat="1" x14ac:dyDescent="0.3"/>
    <row r="494" customFormat="1" x14ac:dyDescent="0.3"/>
    <row r="495" customFormat="1" x14ac:dyDescent="0.3"/>
    <row r="496" customFormat="1" x14ac:dyDescent="0.3"/>
    <row r="497" customFormat="1" x14ac:dyDescent="0.3"/>
    <row r="498" customFormat="1" x14ac:dyDescent="0.3"/>
    <row r="499" customFormat="1" x14ac:dyDescent="0.3"/>
    <row r="500" customFormat="1" x14ac:dyDescent="0.3"/>
    <row r="501" customFormat="1" x14ac:dyDescent="0.3"/>
    <row r="502" customFormat="1" x14ac:dyDescent="0.3"/>
    <row r="503" customFormat="1" x14ac:dyDescent="0.3"/>
    <row r="504" customFormat="1" x14ac:dyDescent="0.3"/>
    <row r="505" customFormat="1" x14ac:dyDescent="0.3"/>
    <row r="506" customFormat="1" x14ac:dyDescent="0.3"/>
    <row r="507" customFormat="1" x14ac:dyDescent="0.3"/>
    <row r="508" customFormat="1" x14ac:dyDescent="0.3"/>
    <row r="509" customFormat="1" x14ac:dyDescent="0.3"/>
    <row r="510" customFormat="1" x14ac:dyDescent="0.3"/>
    <row r="511" customFormat="1" x14ac:dyDescent="0.3"/>
    <row r="512" customFormat="1" x14ac:dyDescent="0.3"/>
    <row r="513" customFormat="1" x14ac:dyDescent="0.3"/>
    <row r="514" customFormat="1" x14ac:dyDescent="0.3"/>
    <row r="515" customFormat="1" x14ac:dyDescent="0.3"/>
    <row r="516" customFormat="1" x14ac:dyDescent="0.3"/>
    <row r="517" customFormat="1" x14ac:dyDescent="0.3"/>
    <row r="518" customFormat="1" x14ac:dyDescent="0.3"/>
    <row r="519" customFormat="1" x14ac:dyDescent="0.3"/>
    <row r="520" customFormat="1" x14ac:dyDescent="0.3"/>
    <row r="521" customFormat="1" x14ac:dyDescent="0.3"/>
    <row r="522" customFormat="1" x14ac:dyDescent="0.3"/>
    <row r="523" customFormat="1" x14ac:dyDescent="0.3"/>
    <row r="524" customFormat="1" x14ac:dyDescent="0.3"/>
    <row r="525" customFormat="1" x14ac:dyDescent="0.3"/>
    <row r="526" customFormat="1" x14ac:dyDescent="0.3"/>
    <row r="527" customFormat="1" x14ac:dyDescent="0.3"/>
    <row r="528" customFormat="1" x14ac:dyDescent="0.3"/>
    <row r="529" customFormat="1" x14ac:dyDescent="0.3"/>
    <row r="530" customFormat="1" x14ac:dyDescent="0.3"/>
    <row r="531" customFormat="1" x14ac:dyDescent="0.3"/>
    <row r="532" customFormat="1" x14ac:dyDescent="0.3"/>
    <row r="533" customFormat="1" x14ac:dyDescent="0.3"/>
    <row r="534" customFormat="1" x14ac:dyDescent="0.3"/>
    <row r="535" customFormat="1" x14ac:dyDescent="0.3"/>
    <row r="536" customFormat="1" x14ac:dyDescent="0.3"/>
    <row r="537" customFormat="1" x14ac:dyDescent="0.3"/>
    <row r="538" customFormat="1" x14ac:dyDescent="0.3"/>
    <row r="539" customFormat="1" x14ac:dyDescent="0.3"/>
    <row r="540" customFormat="1" x14ac:dyDescent="0.3"/>
    <row r="541" customFormat="1" x14ac:dyDescent="0.3"/>
    <row r="542" customFormat="1" x14ac:dyDescent="0.3"/>
    <row r="543" customFormat="1" x14ac:dyDescent="0.3"/>
    <row r="544" customFormat="1" x14ac:dyDescent="0.3"/>
    <row r="545" customFormat="1" x14ac:dyDescent="0.3"/>
    <row r="546" customFormat="1" x14ac:dyDescent="0.3"/>
    <row r="547" customFormat="1" x14ac:dyDescent="0.3"/>
    <row r="548" customFormat="1" x14ac:dyDescent="0.3"/>
    <row r="549" customFormat="1" x14ac:dyDescent="0.3"/>
    <row r="550" customFormat="1" x14ac:dyDescent="0.3"/>
    <row r="551" customFormat="1" x14ac:dyDescent="0.3"/>
    <row r="552" customFormat="1" x14ac:dyDescent="0.3"/>
    <row r="553" customFormat="1" x14ac:dyDescent="0.3"/>
    <row r="554" customFormat="1" x14ac:dyDescent="0.3"/>
    <row r="555" customFormat="1" x14ac:dyDescent="0.3"/>
    <row r="556" customFormat="1" x14ac:dyDescent="0.3"/>
    <row r="557" customFormat="1" x14ac:dyDescent="0.3"/>
    <row r="558" customFormat="1" x14ac:dyDescent="0.3"/>
    <row r="559" customFormat="1" x14ac:dyDescent="0.3"/>
    <row r="560" customFormat="1" x14ac:dyDescent="0.3"/>
    <row r="561" customFormat="1" x14ac:dyDescent="0.3"/>
    <row r="562" customFormat="1" x14ac:dyDescent="0.3"/>
    <row r="563" customFormat="1" x14ac:dyDescent="0.3"/>
    <row r="564" customFormat="1" x14ac:dyDescent="0.3"/>
    <row r="565" customFormat="1" x14ac:dyDescent="0.3"/>
    <row r="566" customFormat="1" x14ac:dyDescent="0.3"/>
    <row r="567" customFormat="1" x14ac:dyDescent="0.3"/>
    <row r="568" customFormat="1" x14ac:dyDescent="0.3"/>
    <row r="569" customFormat="1" x14ac:dyDescent="0.3"/>
    <row r="570" customFormat="1" x14ac:dyDescent="0.3"/>
    <row r="571" customFormat="1" x14ac:dyDescent="0.3"/>
    <row r="572" customFormat="1" x14ac:dyDescent="0.3"/>
    <row r="573" customFormat="1" x14ac:dyDescent="0.3"/>
    <row r="574" customFormat="1" x14ac:dyDescent="0.3"/>
    <row r="575" customFormat="1" x14ac:dyDescent="0.3"/>
    <row r="576" customFormat="1" x14ac:dyDescent="0.3"/>
    <row r="577" customFormat="1" x14ac:dyDescent="0.3"/>
    <row r="578" customFormat="1" x14ac:dyDescent="0.3"/>
    <row r="579" customFormat="1" x14ac:dyDescent="0.3"/>
    <row r="580" customFormat="1" x14ac:dyDescent="0.3"/>
    <row r="581" customFormat="1" x14ac:dyDescent="0.3"/>
    <row r="582" customFormat="1" x14ac:dyDescent="0.3"/>
    <row r="583" customFormat="1" x14ac:dyDescent="0.3"/>
    <row r="584" customFormat="1" x14ac:dyDescent="0.3"/>
    <row r="585" customFormat="1" x14ac:dyDescent="0.3"/>
    <row r="586" customFormat="1" x14ac:dyDescent="0.3"/>
    <row r="587" customFormat="1" x14ac:dyDescent="0.3"/>
    <row r="588" customFormat="1" x14ac:dyDescent="0.3"/>
    <row r="589" customFormat="1" x14ac:dyDescent="0.3"/>
    <row r="590" customFormat="1" x14ac:dyDescent="0.3"/>
    <row r="591" customFormat="1" x14ac:dyDescent="0.3"/>
    <row r="592" customFormat="1" x14ac:dyDescent="0.3"/>
    <row r="593" customFormat="1" x14ac:dyDescent="0.3"/>
    <row r="594" customFormat="1" x14ac:dyDescent="0.3"/>
    <row r="595" customFormat="1" x14ac:dyDescent="0.3"/>
    <row r="596" customFormat="1" x14ac:dyDescent="0.3"/>
    <row r="597" customFormat="1" x14ac:dyDescent="0.3"/>
    <row r="598" customFormat="1" x14ac:dyDescent="0.3"/>
    <row r="599" customFormat="1" x14ac:dyDescent="0.3"/>
    <row r="600" customFormat="1" x14ac:dyDescent="0.3"/>
    <row r="601" customFormat="1" x14ac:dyDescent="0.3"/>
    <row r="602" customFormat="1" x14ac:dyDescent="0.3"/>
    <row r="603" customFormat="1" x14ac:dyDescent="0.3"/>
    <row r="604" customFormat="1" x14ac:dyDescent="0.3"/>
    <row r="605" customFormat="1" x14ac:dyDescent="0.3"/>
    <row r="606" customFormat="1" x14ac:dyDescent="0.3"/>
    <row r="607" customFormat="1" x14ac:dyDescent="0.3"/>
    <row r="608" customFormat="1" x14ac:dyDescent="0.3"/>
    <row r="609" customFormat="1" x14ac:dyDescent="0.3"/>
    <row r="610" customFormat="1" x14ac:dyDescent="0.3"/>
    <row r="611" customFormat="1" x14ac:dyDescent="0.3"/>
    <row r="612" customFormat="1" x14ac:dyDescent="0.3"/>
    <row r="613" customFormat="1" x14ac:dyDescent="0.3"/>
    <row r="614" customFormat="1" x14ac:dyDescent="0.3"/>
    <row r="615" customFormat="1" x14ac:dyDescent="0.3"/>
    <row r="616" customFormat="1" x14ac:dyDescent="0.3"/>
    <row r="617" customFormat="1" x14ac:dyDescent="0.3"/>
    <row r="618" customFormat="1" x14ac:dyDescent="0.3"/>
    <row r="619" customFormat="1" x14ac:dyDescent="0.3"/>
    <row r="620" customFormat="1" x14ac:dyDescent="0.3"/>
    <row r="621" customFormat="1" x14ac:dyDescent="0.3"/>
    <row r="622" customFormat="1" x14ac:dyDescent="0.3"/>
    <row r="623" customFormat="1" x14ac:dyDescent="0.3"/>
    <row r="624" customFormat="1" x14ac:dyDescent="0.3"/>
    <row r="625" customFormat="1" x14ac:dyDescent="0.3"/>
    <row r="626" customFormat="1" x14ac:dyDescent="0.3"/>
    <row r="627" customFormat="1" x14ac:dyDescent="0.3"/>
    <row r="628" customFormat="1" x14ac:dyDescent="0.3"/>
    <row r="629" customFormat="1" x14ac:dyDescent="0.3"/>
    <row r="630" customFormat="1" x14ac:dyDescent="0.3"/>
    <row r="631" customFormat="1" x14ac:dyDescent="0.3"/>
    <row r="632" customFormat="1" x14ac:dyDescent="0.3"/>
    <row r="633" customFormat="1" x14ac:dyDescent="0.3"/>
    <row r="634" customFormat="1" x14ac:dyDescent="0.3"/>
    <row r="635" customFormat="1" x14ac:dyDescent="0.3"/>
    <row r="636" customFormat="1" x14ac:dyDescent="0.3"/>
    <row r="637" customFormat="1" x14ac:dyDescent="0.3"/>
    <row r="638" customFormat="1" x14ac:dyDescent="0.3"/>
    <row r="639" customFormat="1" x14ac:dyDescent="0.3"/>
    <row r="640" customFormat="1" x14ac:dyDescent="0.3"/>
    <row r="641" customFormat="1" x14ac:dyDescent="0.3"/>
    <row r="642" customFormat="1" x14ac:dyDescent="0.3"/>
    <row r="643" customFormat="1" x14ac:dyDescent="0.3"/>
    <row r="644" customFormat="1" x14ac:dyDescent="0.3"/>
    <row r="645" customFormat="1" x14ac:dyDescent="0.3"/>
    <row r="646" customFormat="1" x14ac:dyDescent="0.3"/>
    <row r="647" customFormat="1" x14ac:dyDescent="0.3"/>
    <row r="648" customFormat="1" x14ac:dyDescent="0.3"/>
    <row r="649" customFormat="1" x14ac:dyDescent="0.3"/>
    <row r="650" customFormat="1" x14ac:dyDescent="0.3"/>
    <row r="651" customFormat="1" x14ac:dyDescent="0.3"/>
    <row r="652" customFormat="1" x14ac:dyDescent="0.3"/>
    <row r="653" customFormat="1" x14ac:dyDescent="0.3"/>
    <row r="654" customFormat="1" x14ac:dyDescent="0.3"/>
    <row r="655" customFormat="1" x14ac:dyDescent="0.3"/>
    <row r="656" customFormat="1" x14ac:dyDescent="0.3"/>
    <row r="657" customFormat="1" x14ac:dyDescent="0.3"/>
    <row r="658" customFormat="1" x14ac:dyDescent="0.3"/>
    <row r="659" customFormat="1" x14ac:dyDescent="0.3"/>
    <row r="660" customFormat="1" x14ac:dyDescent="0.3"/>
    <row r="661" customFormat="1" x14ac:dyDescent="0.3"/>
    <row r="662" customFormat="1" x14ac:dyDescent="0.3"/>
    <row r="663" customFormat="1" x14ac:dyDescent="0.3"/>
    <row r="664" customFormat="1" x14ac:dyDescent="0.3"/>
    <row r="665" customFormat="1" x14ac:dyDescent="0.3"/>
    <row r="666" customFormat="1" x14ac:dyDescent="0.3"/>
    <row r="667" customFormat="1" x14ac:dyDescent="0.3"/>
    <row r="668" customFormat="1" x14ac:dyDescent="0.3"/>
    <row r="669" customFormat="1" x14ac:dyDescent="0.3"/>
    <row r="670" customFormat="1" x14ac:dyDescent="0.3"/>
    <row r="671" customFormat="1" x14ac:dyDescent="0.3"/>
    <row r="672" customFormat="1" x14ac:dyDescent="0.3"/>
    <row r="673" customFormat="1" x14ac:dyDescent="0.3"/>
    <row r="674" customFormat="1" x14ac:dyDescent="0.3"/>
    <row r="675" customFormat="1" x14ac:dyDescent="0.3"/>
    <row r="676" customFormat="1" x14ac:dyDescent="0.3"/>
    <row r="677" customFormat="1" x14ac:dyDescent="0.3"/>
    <row r="678" customFormat="1" x14ac:dyDescent="0.3"/>
    <row r="679" customFormat="1" x14ac:dyDescent="0.3"/>
    <row r="680" customFormat="1" x14ac:dyDescent="0.3"/>
    <row r="681" customFormat="1" x14ac:dyDescent="0.3"/>
    <row r="682" customFormat="1" x14ac:dyDescent="0.3"/>
    <row r="683" customFormat="1" x14ac:dyDescent="0.3"/>
    <row r="684" customFormat="1" x14ac:dyDescent="0.3"/>
    <row r="685" customFormat="1" x14ac:dyDescent="0.3"/>
    <row r="686" customFormat="1" x14ac:dyDescent="0.3"/>
    <row r="687" customFormat="1" x14ac:dyDescent="0.3"/>
    <row r="688" customFormat="1" x14ac:dyDescent="0.3"/>
    <row r="689" customFormat="1" x14ac:dyDescent="0.3"/>
    <row r="690" customFormat="1" x14ac:dyDescent="0.3"/>
    <row r="691" customFormat="1" x14ac:dyDescent="0.3"/>
    <row r="692" customFormat="1" x14ac:dyDescent="0.3"/>
    <row r="693" customFormat="1" x14ac:dyDescent="0.3"/>
    <row r="694" customFormat="1" x14ac:dyDescent="0.3"/>
    <row r="695" customFormat="1" x14ac:dyDescent="0.3"/>
    <row r="696" customFormat="1" x14ac:dyDescent="0.3"/>
    <row r="697" customFormat="1" x14ac:dyDescent="0.3"/>
    <row r="698" customFormat="1" x14ac:dyDescent="0.3"/>
    <row r="699" customFormat="1" x14ac:dyDescent="0.3"/>
    <row r="700" customFormat="1" x14ac:dyDescent="0.3"/>
    <row r="701" customFormat="1" x14ac:dyDescent="0.3"/>
    <row r="702" customFormat="1" x14ac:dyDescent="0.3"/>
    <row r="703" customFormat="1" x14ac:dyDescent="0.3"/>
    <row r="704" customFormat="1" x14ac:dyDescent="0.3"/>
    <row r="705" customFormat="1" x14ac:dyDescent="0.3"/>
    <row r="706" customFormat="1" x14ac:dyDescent="0.3"/>
    <row r="707" customFormat="1" x14ac:dyDescent="0.3"/>
    <row r="708" customFormat="1" x14ac:dyDescent="0.3"/>
    <row r="709" customFormat="1" x14ac:dyDescent="0.3"/>
    <row r="710" customFormat="1" x14ac:dyDescent="0.3"/>
    <row r="711" customFormat="1" x14ac:dyDescent="0.3"/>
    <row r="712" customFormat="1" x14ac:dyDescent="0.3"/>
    <row r="713" customFormat="1" x14ac:dyDescent="0.3"/>
    <row r="714" customFormat="1" x14ac:dyDescent="0.3"/>
    <row r="715" customFormat="1" x14ac:dyDescent="0.3"/>
    <row r="716" customFormat="1" x14ac:dyDescent="0.3"/>
    <row r="717" customFormat="1" x14ac:dyDescent="0.3"/>
    <row r="718" customFormat="1" x14ac:dyDescent="0.3"/>
    <row r="719" customFormat="1" x14ac:dyDescent="0.3"/>
    <row r="720" customFormat="1" x14ac:dyDescent="0.3"/>
    <row r="721" customFormat="1" x14ac:dyDescent="0.3"/>
    <row r="722" customFormat="1" x14ac:dyDescent="0.3"/>
    <row r="723" customFormat="1" x14ac:dyDescent="0.3"/>
    <row r="724" customFormat="1" x14ac:dyDescent="0.3"/>
    <row r="725" customFormat="1" x14ac:dyDescent="0.3"/>
    <row r="726" customFormat="1" x14ac:dyDescent="0.3"/>
    <row r="727" customFormat="1" x14ac:dyDescent="0.3"/>
    <row r="728" customFormat="1" x14ac:dyDescent="0.3"/>
    <row r="729" customFormat="1" x14ac:dyDescent="0.3"/>
    <row r="730" customFormat="1" x14ac:dyDescent="0.3"/>
    <row r="731" customFormat="1" x14ac:dyDescent="0.3"/>
    <row r="732" customFormat="1" x14ac:dyDescent="0.3"/>
    <row r="733" customFormat="1" x14ac:dyDescent="0.3"/>
    <row r="734" customFormat="1" x14ac:dyDescent="0.3"/>
    <row r="735" customFormat="1" x14ac:dyDescent="0.3"/>
    <row r="736" customFormat="1" x14ac:dyDescent="0.3"/>
    <row r="737" customFormat="1" x14ac:dyDescent="0.3"/>
    <row r="738" customFormat="1" x14ac:dyDescent="0.3"/>
    <row r="739" customFormat="1" x14ac:dyDescent="0.3"/>
    <row r="740" customFormat="1" x14ac:dyDescent="0.3"/>
    <row r="741" customFormat="1" x14ac:dyDescent="0.3"/>
    <row r="742" customFormat="1" x14ac:dyDescent="0.3"/>
    <row r="743" customFormat="1" x14ac:dyDescent="0.3"/>
    <row r="744" customFormat="1" x14ac:dyDescent="0.3"/>
    <row r="745" customFormat="1" x14ac:dyDescent="0.3"/>
    <row r="746" customFormat="1" x14ac:dyDescent="0.3"/>
    <row r="747" customFormat="1" x14ac:dyDescent="0.3"/>
    <row r="748" customFormat="1" x14ac:dyDescent="0.3"/>
    <row r="749" customFormat="1" x14ac:dyDescent="0.3"/>
    <row r="750" customFormat="1" x14ac:dyDescent="0.3"/>
    <row r="751" customFormat="1" x14ac:dyDescent="0.3"/>
    <row r="752" customFormat="1" x14ac:dyDescent="0.3"/>
    <row r="753" customFormat="1" x14ac:dyDescent="0.3"/>
    <row r="754" customFormat="1" x14ac:dyDescent="0.3"/>
    <row r="755" customFormat="1" x14ac:dyDescent="0.3"/>
    <row r="756" customFormat="1" x14ac:dyDescent="0.3"/>
    <row r="757" customFormat="1" x14ac:dyDescent="0.3"/>
    <row r="758" customFormat="1" x14ac:dyDescent="0.3"/>
    <row r="759" customFormat="1" x14ac:dyDescent="0.3"/>
    <row r="760" customFormat="1" x14ac:dyDescent="0.3"/>
    <row r="761" customFormat="1" x14ac:dyDescent="0.3"/>
    <row r="762" customFormat="1" x14ac:dyDescent="0.3"/>
    <row r="763" customFormat="1" x14ac:dyDescent="0.3"/>
    <row r="764" customFormat="1" x14ac:dyDescent="0.3"/>
    <row r="765" customFormat="1" x14ac:dyDescent="0.3"/>
    <row r="766" customFormat="1" x14ac:dyDescent="0.3"/>
    <row r="767" customFormat="1" x14ac:dyDescent="0.3"/>
    <row r="768" customFormat="1" x14ac:dyDescent="0.3"/>
    <row r="769" customFormat="1" x14ac:dyDescent="0.3"/>
    <row r="770" customFormat="1" x14ac:dyDescent="0.3"/>
    <row r="771" customFormat="1" x14ac:dyDescent="0.3"/>
    <row r="772" customFormat="1" x14ac:dyDescent="0.3"/>
    <row r="773" customFormat="1" x14ac:dyDescent="0.3"/>
    <row r="774" customFormat="1" x14ac:dyDescent="0.3"/>
    <row r="775" customFormat="1" x14ac:dyDescent="0.3"/>
    <row r="776" customFormat="1" x14ac:dyDescent="0.3"/>
    <row r="777" customFormat="1" x14ac:dyDescent="0.3"/>
    <row r="778" customFormat="1" x14ac:dyDescent="0.3"/>
    <row r="779" customFormat="1" x14ac:dyDescent="0.3"/>
    <row r="780" customFormat="1" x14ac:dyDescent="0.3"/>
    <row r="781" customFormat="1" x14ac:dyDescent="0.3"/>
    <row r="782" customFormat="1" x14ac:dyDescent="0.3"/>
    <row r="783" customFormat="1" x14ac:dyDescent="0.3"/>
    <row r="784" customFormat="1" x14ac:dyDescent="0.3"/>
    <row r="785" customFormat="1" x14ac:dyDescent="0.3"/>
    <row r="786" customFormat="1" x14ac:dyDescent="0.3"/>
    <row r="787" customFormat="1" x14ac:dyDescent="0.3"/>
    <row r="788" customFormat="1" x14ac:dyDescent="0.3"/>
    <row r="789" customFormat="1" x14ac:dyDescent="0.3"/>
    <row r="790" customFormat="1" x14ac:dyDescent="0.3"/>
    <row r="791" customFormat="1" x14ac:dyDescent="0.3"/>
    <row r="792" customFormat="1" x14ac:dyDescent="0.3"/>
    <row r="793" customFormat="1" x14ac:dyDescent="0.3"/>
    <row r="794" customFormat="1" x14ac:dyDescent="0.3"/>
    <row r="795" customFormat="1" x14ac:dyDescent="0.3"/>
    <row r="796" customFormat="1" x14ac:dyDescent="0.3"/>
    <row r="797" customFormat="1" x14ac:dyDescent="0.3"/>
    <row r="798" customFormat="1" x14ac:dyDescent="0.3"/>
    <row r="799" customFormat="1" x14ac:dyDescent="0.3"/>
    <row r="800" customFormat="1" x14ac:dyDescent="0.3"/>
    <row r="801" customFormat="1" x14ac:dyDescent="0.3"/>
    <row r="802" customFormat="1" x14ac:dyDescent="0.3"/>
    <row r="803" customFormat="1" x14ac:dyDescent="0.3"/>
    <row r="804" customFormat="1" x14ac:dyDescent="0.3"/>
    <row r="805" customFormat="1" x14ac:dyDescent="0.3"/>
    <row r="806" customFormat="1" x14ac:dyDescent="0.3"/>
    <row r="807" customFormat="1" x14ac:dyDescent="0.3"/>
    <row r="808" customFormat="1" x14ac:dyDescent="0.3"/>
    <row r="809" customFormat="1" x14ac:dyDescent="0.3"/>
    <row r="810" customFormat="1" x14ac:dyDescent="0.3"/>
    <row r="811" customFormat="1" x14ac:dyDescent="0.3"/>
    <row r="812" customFormat="1" x14ac:dyDescent="0.3"/>
    <row r="813" customFormat="1" x14ac:dyDescent="0.3"/>
    <row r="814" customFormat="1" x14ac:dyDescent="0.3"/>
    <row r="815" customFormat="1" x14ac:dyDescent="0.3"/>
    <row r="816" customFormat="1" x14ac:dyDescent="0.3"/>
    <row r="817" customFormat="1" x14ac:dyDescent="0.3"/>
    <row r="818" customFormat="1" x14ac:dyDescent="0.3"/>
    <row r="819" customFormat="1" x14ac:dyDescent="0.3"/>
    <row r="820" customFormat="1" x14ac:dyDescent="0.3"/>
    <row r="821" customFormat="1" x14ac:dyDescent="0.3"/>
    <row r="822" customFormat="1" x14ac:dyDescent="0.3"/>
    <row r="823" customFormat="1" x14ac:dyDescent="0.3"/>
    <row r="824" customFormat="1" x14ac:dyDescent="0.3"/>
    <row r="825" customFormat="1" x14ac:dyDescent="0.3"/>
    <row r="826" customFormat="1" x14ac:dyDescent="0.3"/>
    <row r="827" customFormat="1" x14ac:dyDescent="0.3"/>
    <row r="828" customFormat="1" x14ac:dyDescent="0.3"/>
    <row r="829" customFormat="1" x14ac:dyDescent="0.3"/>
    <row r="830" customFormat="1" x14ac:dyDescent="0.3"/>
    <row r="831" customFormat="1" x14ac:dyDescent="0.3"/>
    <row r="832" customFormat="1" x14ac:dyDescent="0.3"/>
    <row r="833" customFormat="1" x14ac:dyDescent="0.3"/>
    <row r="834" customFormat="1" x14ac:dyDescent="0.3"/>
    <row r="835" customFormat="1" x14ac:dyDescent="0.3"/>
    <row r="836" customFormat="1" x14ac:dyDescent="0.3"/>
    <row r="837" customFormat="1" x14ac:dyDescent="0.3"/>
    <row r="838" customFormat="1" x14ac:dyDescent="0.3"/>
    <row r="839" customFormat="1" x14ac:dyDescent="0.3"/>
    <row r="840" customFormat="1" x14ac:dyDescent="0.3"/>
    <row r="841" customFormat="1" x14ac:dyDescent="0.3"/>
    <row r="842" customFormat="1" x14ac:dyDescent="0.3"/>
    <row r="843" customFormat="1" x14ac:dyDescent="0.3"/>
    <row r="844" customFormat="1" x14ac:dyDescent="0.3"/>
    <row r="845" customFormat="1" x14ac:dyDescent="0.3"/>
    <row r="846" customFormat="1" x14ac:dyDescent="0.3"/>
    <row r="847" customFormat="1" x14ac:dyDescent="0.3"/>
    <row r="848" customFormat="1" x14ac:dyDescent="0.3"/>
    <row r="849" customFormat="1" x14ac:dyDescent="0.3"/>
    <row r="850" customFormat="1" x14ac:dyDescent="0.3"/>
    <row r="851" customFormat="1" x14ac:dyDescent="0.3"/>
    <row r="852" customFormat="1" x14ac:dyDescent="0.3"/>
    <row r="853" customFormat="1" x14ac:dyDescent="0.3"/>
    <row r="854" customFormat="1" x14ac:dyDescent="0.3"/>
    <row r="855" customFormat="1" x14ac:dyDescent="0.3"/>
    <row r="856" customFormat="1" x14ac:dyDescent="0.3"/>
    <row r="857" customFormat="1" x14ac:dyDescent="0.3"/>
    <row r="858" customFormat="1" x14ac:dyDescent="0.3"/>
    <row r="859" customFormat="1" x14ac:dyDescent="0.3"/>
    <row r="860" customFormat="1" x14ac:dyDescent="0.3"/>
    <row r="861" customFormat="1" x14ac:dyDescent="0.3"/>
    <row r="862" customFormat="1" x14ac:dyDescent="0.3"/>
    <row r="863" customFormat="1" x14ac:dyDescent="0.3"/>
    <row r="864" customFormat="1" x14ac:dyDescent="0.3"/>
    <row r="865" customFormat="1" x14ac:dyDescent="0.3"/>
    <row r="866" customFormat="1" x14ac:dyDescent="0.3"/>
    <row r="867" customFormat="1" x14ac:dyDescent="0.3"/>
    <row r="868" customFormat="1" x14ac:dyDescent="0.3"/>
    <row r="869" customFormat="1" x14ac:dyDescent="0.3"/>
    <row r="870" customFormat="1" x14ac:dyDescent="0.3"/>
    <row r="871" customFormat="1" x14ac:dyDescent="0.3"/>
    <row r="872" customFormat="1" x14ac:dyDescent="0.3"/>
    <row r="873" customFormat="1" x14ac:dyDescent="0.3"/>
    <row r="874" customFormat="1" x14ac:dyDescent="0.3"/>
    <row r="875" customFormat="1" x14ac:dyDescent="0.3"/>
    <row r="876" customFormat="1" x14ac:dyDescent="0.3"/>
    <row r="877" customFormat="1" x14ac:dyDescent="0.3"/>
    <row r="878" customFormat="1" x14ac:dyDescent="0.3"/>
    <row r="879" customFormat="1" x14ac:dyDescent="0.3"/>
    <row r="880" customFormat="1" x14ac:dyDescent="0.3"/>
    <row r="881" customFormat="1" x14ac:dyDescent="0.3"/>
    <row r="882" customFormat="1" x14ac:dyDescent="0.3"/>
    <row r="883" customFormat="1" x14ac:dyDescent="0.3"/>
    <row r="884" customFormat="1" x14ac:dyDescent="0.3"/>
    <row r="885" customFormat="1" x14ac:dyDescent="0.3"/>
    <row r="886" customFormat="1" x14ac:dyDescent="0.3"/>
    <row r="887" customFormat="1" x14ac:dyDescent="0.3"/>
    <row r="888" customFormat="1" x14ac:dyDescent="0.3"/>
    <row r="889" customFormat="1" x14ac:dyDescent="0.3"/>
    <row r="890" customFormat="1" x14ac:dyDescent="0.3"/>
    <row r="891" customFormat="1" x14ac:dyDescent="0.3"/>
    <row r="892" customFormat="1" x14ac:dyDescent="0.3"/>
    <row r="893" customFormat="1" x14ac:dyDescent="0.3"/>
    <row r="894" customFormat="1" x14ac:dyDescent="0.3"/>
    <row r="895" customFormat="1" x14ac:dyDescent="0.3"/>
    <row r="896" customFormat="1" x14ac:dyDescent="0.3"/>
    <row r="897" customFormat="1" x14ac:dyDescent="0.3"/>
    <row r="898" customFormat="1" x14ac:dyDescent="0.3"/>
    <row r="899" customFormat="1" x14ac:dyDescent="0.3"/>
    <row r="900" customFormat="1" x14ac:dyDescent="0.3"/>
    <row r="901" customFormat="1" x14ac:dyDescent="0.3"/>
    <row r="902" customFormat="1" x14ac:dyDescent="0.3"/>
    <row r="903" customFormat="1" x14ac:dyDescent="0.3"/>
    <row r="904" customFormat="1" x14ac:dyDescent="0.3"/>
    <row r="905" customFormat="1" x14ac:dyDescent="0.3"/>
    <row r="906" customFormat="1" x14ac:dyDescent="0.3"/>
    <row r="907" customFormat="1" x14ac:dyDescent="0.3"/>
    <row r="908" customFormat="1" x14ac:dyDescent="0.3"/>
    <row r="909" customFormat="1" x14ac:dyDescent="0.3"/>
    <row r="910" customFormat="1" x14ac:dyDescent="0.3"/>
    <row r="911" customFormat="1" x14ac:dyDescent="0.3"/>
    <row r="912" customFormat="1" x14ac:dyDescent="0.3"/>
    <row r="913" customFormat="1" x14ac:dyDescent="0.3"/>
    <row r="914" customFormat="1" x14ac:dyDescent="0.3"/>
    <row r="915" customFormat="1" x14ac:dyDescent="0.3"/>
    <row r="916" customFormat="1" x14ac:dyDescent="0.3"/>
    <row r="917" customFormat="1" x14ac:dyDescent="0.3"/>
    <row r="918" customFormat="1" x14ac:dyDescent="0.3"/>
    <row r="919" customFormat="1" x14ac:dyDescent="0.3"/>
    <row r="920" customFormat="1" x14ac:dyDescent="0.3"/>
    <row r="921" customFormat="1" x14ac:dyDescent="0.3"/>
    <row r="922" customFormat="1" x14ac:dyDescent="0.3"/>
    <row r="923" customFormat="1" x14ac:dyDescent="0.3"/>
    <row r="924" customFormat="1" x14ac:dyDescent="0.3"/>
    <row r="925" customFormat="1" x14ac:dyDescent="0.3"/>
    <row r="926" customFormat="1" x14ac:dyDescent="0.3"/>
    <row r="927" customFormat="1" x14ac:dyDescent="0.3"/>
    <row r="928" customFormat="1" x14ac:dyDescent="0.3"/>
    <row r="929" customFormat="1" x14ac:dyDescent="0.3"/>
    <row r="930" customFormat="1" x14ac:dyDescent="0.3"/>
    <row r="931" customFormat="1" x14ac:dyDescent="0.3"/>
    <row r="932" customFormat="1" x14ac:dyDescent="0.3"/>
    <row r="933" customFormat="1" x14ac:dyDescent="0.3"/>
    <row r="934" customFormat="1" x14ac:dyDescent="0.3"/>
    <row r="935" customFormat="1" x14ac:dyDescent="0.3"/>
    <row r="936" customFormat="1" x14ac:dyDescent="0.3"/>
    <row r="937" customFormat="1" x14ac:dyDescent="0.3"/>
    <row r="938" customFormat="1" x14ac:dyDescent="0.3"/>
    <row r="939" customFormat="1" x14ac:dyDescent="0.3"/>
    <row r="940" customFormat="1" x14ac:dyDescent="0.3"/>
    <row r="941" customFormat="1" x14ac:dyDescent="0.3"/>
    <row r="942" customFormat="1" x14ac:dyDescent="0.3"/>
    <row r="943" customFormat="1" x14ac:dyDescent="0.3"/>
    <row r="944" customFormat="1" x14ac:dyDescent="0.3"/>
    <row r="945" customFormat="1" x14ac:dyDescent="0.3"/>
    <row r="946" customFormat="1" x14ac:dyDescent="0.3"/>
    <row r="947" customFormat="1" x14ac:dyDescent="0.3"/>
    <row r="948" customFormat="1" x14ac:dyDescent="0.3"/>
    <row r="949" customFormat="1" x14ac:dyDescent="0.3"/>
    <row r="950" customFormat="1" x14ac:dyDescent="0.3"/>
    <row r="951" customFormat="1" x14ac:dyDescent="0.3"/>
    <row r="952" customFormat="1" x14ac:dyDescent="0.3"/>
    <row r="953" customFormat="1" x14ac:dyDescent="0.3"/>
    <row r="954" customFormat="1" x14ac:dyDescent="0.3"/>
    <row r="955" customFormat="1" x14ac:dyDescent="0.3"/>
    <row r="956" customFormat="1" x14ac:dyDescent="0.3"/>
    <row r="957" customFormat="1" x14ac:dyDescent="0.3"/>
    <row r="958" customFormat="1" x14ac:dyDescent="0.3"/>
    <row r="959" customFormat="1" x14ac:dyDescent="0.3"/>
    <row r="960" customFormat="1" x14ac:dyDescent="0.3"/>
    <row r="961" customFormat="1" x14ac:dyDescent="0.3"/>
    <row r="962" customFormat="1" x14ac:dyDescent="0.3"/>
    <row r="963" customFormat="1" x14ac:dyDescent="0.3"/>
    <row r="964" customFormat="1" x14ac:dyDescent="0.3"/>
    <row r="965" customFormat="1" x14ac:dyDescent="0.3"/>
    <row r="966" customFormat="1" x14ac:dyDescent="0.3"/>
    <row r="967" customFormat="1" x14ac:dyDescent="0.3"/>
    <row r="968" customFormat="1" x14ac:dyDescent="0.3"/>
    <row r="969" customFormat="1" x14ac:dyDescent="0.3"/>
    <row r="970" customFormat="1" x14ac:dyDescent="0.3"/>
    <row r="971" customFormat="1" x14ac:dyDescent="0.3"/>
    <row r="972" customFormat="1" x14ac:dyDescent="0.3"/>
    <row r="973" customFormat="1" x14ac:dyDescent="0.3"/>
    <row r="974" customFormat="1" x14ac:dyDescent="0.3"/>
    <row r="975" customFormat="1" x14ac:dyDescent="0.3"/>
    <row r="976" customFormat="1" x14ac:dyDescent="0.3"/>
    <row r="977" customFormat="1" x14ac:dyDescent="0.3"/>
    <row r="978" customFormat="1" x14ac:dyDescent="0.3"/>
    <row r="979" customFormat="1" x14ac:dyDescent="0.3"/>
    <row r="980" customFormat="1" x14ac:dyDescent="0.3"/>
    <row r="981" customFormat="1" x14ac:dyDescent="0.3"/>
    <row r="982" customFormat="1" x14ac:dyDescent="0.3"/>
    <row r="983" customFormat="1" x14ac:dyDescent="0.3"/>
    <row r="984" customFormat="1" x14ac:dyDescent="0.3"/>
    <row r="985" customFormat="1" x14ac:dyDescent="0.3"/>
    <row r="986" customFormat="1" x14ac:dyDescent="0.3"/>
    <row r="987" customFormat="1" x14ac:dyDescent="0.3"/>
    <row r="988" customFormat="1" x14ac:dyDescent="0.3"/>
    <row r="989" customFormat="1" x14ac:dyDescent="0.3"/>
    <row r="990" customFormat="1" x14ac:dyDescent="0.3"/>
    <row r="991" customFormat="1" x14ac:dyDescent="0.3"/>
    <row r="992" customFormat="1" x14ac:dyDescent="0.3"/>
    <row r="993" customFormat="1" x14ac:dyDescent="0.3"/>
    <row r="994" customFormat="1" x14ac:dyDescent="0.3"/>
    <row r="995" customFormat="1" x14ac:dyDescent="0.3"/>
    <row r="996" customFormat="1" x14ac:dyDescent="0.3"/>
    <row r="997" customFormat="1" x14ac:dyDescent="0.3"/>
    <row r="998" customFormat="1" x14ac:dyDescent="0.3"/>
    <row r="999" customFormat="1" x14ac:dyDescent="0.3"/>
    <row r="1000" customFormat="1" x14ac:dyDescent="0.3"/>
    <row r="1001" customFormat="1" x14ac:dyDescent="0.3"/>
    <row r="1002" customFormat="1" x14ac:dyDescent="0.3"/>
    <row r="1003" customFormat="1" x14ac:dyDescent="0.3"/>
    <row r="1004" customFormat="1" x14ac:dyDescent="0.3"/>
    <row r="1005" customFormat="1" x14ac:dyDescent="0.3"/>
    <row r="1006" customFormat="1" x14ac:dyDescent="0.3"/>
    <row r="1007" customFormat="1" x14ac:dyDescent="0.3"/>
    <row r="1008" customFormat="1" x14ac:dyDescent="0.3"/>
    <row r="1009" customFormat="1" x14ac:dyDescent="0.3"/>
    <row r="1010" customFormat="1" x14ac:dyDescent="0.3"/>
    <row r="1011" customFormat="1" x14ac:dyDescent="0.3"/>
    <row r="1012" customFormat="1" x14ac:dyDescent="0.3"/>
    <row r="1013" customFormat="1" x14ac:dyDescent="0.3"/>
    <row r="1014" customFormat="1" x14ac:dyDescent="0.3"/>
    <row r="1015" customFormat="1" x14ac:dyDescent="0.3"/>
    <row r="1016" customFormat="1" x14ac:dyDescent="0.3"/>
    <row r="1017" customFormat="1" x14ac:dyDescent="0.3"/>
    <row r="1018" customFormat="1" x14ac:dyDescent="0.3"/>
    <row r="1019" customFormat="1" x14ac:dyDescent="0.3"/>
    <row r="1020" customFormat="1" x14ac:dyDescent="0.3"/>
    <row r="1021" customFormat="1" x14ac:dyDescent="0.3"/>
    <row r="1022" customFormat="1" x14ac:dyDescent="0.3"/>
    <row r="1023" customFormat="1" x14ac:dyDescent="0.3"/>
    <row r="1024" customFormat="1" x14ac:dyDescent="0.3"/>
    <row r="1025" customFormat="1" x14ac:dyDescent="0.3"/>
    <row r="1026" customFormat="1" x14ac:dyDescent="0.3"/>
    <row r="1027" customFormat="1" x14ac:dyDescent="0.3"/>
    <row r="1028" customFormat="1" x14ac:dyDescent="0.3"/>
    <row r="1029" customFormat="1" x14ac:dyDescent="0.3"/>
    <row r="1030" customFormat="1" x14ac:dyDescent="0.3"/>
    <row r="1031" customFormat="1" x14ac:dyDescent="0.3"/>
    <row r="1032" customFormat="1" x14ac:dyDescent="0.3"/>
    <row r="1033" customFormat="1" x14ac:dyDescent="0.3"/>
    <row r="1034" customFormat="1" x14ac:dyDescent="0.3"/>
    <row r="1035" customFormat="1" x14ac:dyDescent="0.3"/>
    <row r="1036" customFormat="1" x14ac:dyDescent="0.3"/>
    <row r="1037" customFormat="1" x14ac:dyDescent="0.3"/>
    <row r="1038" customFormat="1" x14ac:dyDescent="0.3"/>
    <row r="1039" customFormat="1" x14ac:dyDescent="0.3"/>
    <row r="1040" customFormat="1" x14ac:dyDescent="0.3"/>
    <row r="1041" customFormat="1" x14ac:dyDescent="0.3"/>
    <row r="1042" customFormat="1" x14ac:dyDescent="0.3"/>
    <row r="1043" customFormat="1" x14ac:dyDescent="0.3"/>
    <row r="1044" customFormat="1" x14ac:dyDescent="0.3"/>
    <row r="1045" customFormat="1" x14ac:dyDescent="0.3"/>
    <row r="1046" customFormat="1" x14ac:dyDescent="0.3"/>
    <row r="1047" customFormat="1" x14ac:dyDescent="0.3"/>
    <row r="1048" customFormat="1" x14ac:dyDescent="0.3"/>
    <row r="1049" customFormat="1" x14ac:dyDescent="0.3"/>
    <row r="1050" customFormat="1" x14ac:dyDescent="0.3"/>
    <row r="1051" customFormat="1" x14ac:dyDescent="0.3"/>
    <row r="1052" customFormat="1" x14ac:dyDescent="0.3"/>
    <row r="1053" customFormat="1" x14ac:dyDescent="0.3"/>
    <row r="1054" customFormat="1" x14ac:dyDescent="0.3"/>
    <row r="1055" customFormat="1" x14ac:dyDescent="0.3"/>
    <row r="1056" customFormat="1" x14ac:dyDescent="0.3"/>
    <row r="1057" customFormat="1" x14ac:dyDescent="0.3"/>
    <row r="1058" customFormat="1" x14ac:dyDescent="0.3"/>
    <row r="1059" customFormat="1" x14ac:dyDescent="0.3"/>
    <row r="1060" customFormat="1" x14ac:dyDescent="0.3"/>
    <row r="1061" customFormat="1" x14ac:dyDescent="0.3"/>
    <row r="1062" customFormat="1" x14ac:dyDescent="0.3"/>
    <row r="1063" customFormat="1" x14ac:dyDescent="0.3"/>
    <row r="1064" customFormat="1" x14ac:dyDescent="0.3"/>
    <row r="1065" customFormat="1" x14ac:dyDescent="0.3"/>
    <row r="1066" customFormat="1" x14ac:dyDescent="0.3"/>
    <row r="1067" customFormat="1" x14ac:dyDescent="0.3"/>
    <row r="1068" customFormat="1" x14ac:dyDescent="0.3"/>
    <row r="1069" customFormat="1" x14ac:dyDescent="0.3"/>
    <row r="1070" customFormat="1" x14ac:dyDescent="0.3"/>
    <row r="1071" customFormat="1" x14ac:dyDescent="0.3"/>
    <row r="1072" customFormat="1" x14ac:dyDescent="0.3"/>
    <row r="1073" customFormat="1" x14ac:dyDescent="0.3"/>
    <row r="1074" customFormat="1" x14ac:dyDescent="0.3"/>
    <row r="1075" customFormat="1" x14ac:dyDescent="0.3"/>
    <row r="1076" customFormat="1" x14ac:dyDescent="0.3"/>
    <row r="1077" customFormat="1" x14ac:dyDescent="0.3"/>
    <row r="1078" customFormat="1" x14ac:dyDescent="0.3"/>
    <row r="1079" customFormat="1" x14ac:dyDescent="0.3"/>
    <row r="1080" customFormat="1" x14ac:dyDescent="0.3"/>
    <row r="1081" customFormat="1" x14ac:dyDescent="0.3"/>
    <row r="1082" customFormat="1" x14ac:dyDescent="0.3"/>
    <row r="1083" customFormat="1" x14ac:dyDescent="0.3"/>
    <row r="1084" customFormat="1" x14ac:dyDescent="0.3"/>
    <row r="1085" customFormat="1" x14ac:dyDescent="0.3"/>
    <row r="1086" customFormat="1" x14ac:dyDescent="0.3"/>
    <row r="1087" customFormat="1" x14ac:dyDescent="0.3"/>
    <row r="1088" customFormat="1" x14ac:dyDescent="0.3"/>
    <row r="1089" customFormat="1" x14ac:dyDescent="0.3"/>
    <row r="1090" customFormat="1" x14ac:dyDescent="0.3"/>
    <row r="1091" customFormat="1" x14ac:dyDescent="0.3"/>
    <row r="1092" customFormat="1" x14ac:dyDescent="0.3"/>
    <row r="1093" customFormat="1" x14ac:dyDescent="0.3"/>
    <row r="1094" customFormat="1" x14ac:dyDescent="0.3"/>
    <row r="1095" customFormat="1" x14ac:dyDescent="0.3"/>
    <row r="1096" customFormat="1" x14ac:dyDescent="0.3"/>
    <row r="1097" customFormat="1" x14ac:dyDescent="0.3"/>
    <row r="1098" customFormat="1" x14ac:dyDescent="0.3"/>
    <row r="1099" customFormat="1" x14ac:dyDescent="0.3"/>
    <row r="1100" customFormat="1" x14ac:dyDescent="0.3"/>
    <row r="1101" customFormat="1" x14ac:dyDescent="0.3"/>
    <row r="1102" customFormat="1" x14ac:dyDescent="0.3"/>
    <row r="1103" customFormat="1" x14ac:dyDescent="0.3"/>
    <row r="1104" customFormat="1" x14ac:dyDescent="0.3"/>
    <row r="1105" customFormat="1" x14ac:dyDescent="0.3"/>
    <row r="1106" customFormat="1" x14ac:dyDescent="0.3"/>
    <row r="1107" customFormat="1" x14ac:dyDescent="0.3"/>
    <row r="1108" customFormat="1" x14ac:dyDescent="0.3"/>
    <row r="1109" customFormat="1" x14ac:dyDescent="0.3"/>
    <row r="1110" customFormat="1" x14ac:dyDescent="0.3"/>
    <row r="1111" customFormat="1" x14ac:dyDescent="0.3"/>
    <row r="1112" customFormat="1" x14ac:dyDescent="0.3"/>
    <row r="1113" customFormat="1" x14ac:dyDescent="0.3"/>
    <row r="1114" customFormat="1" x14ac:dyDescent="0.3"/>
    <row r="1115" customFormat="1" x14ac:dyDescent="0.3"/>
    <row r="1116" customFormat="1" x14ac:dyDescent="0.3"/>
    <row r="1117" customFormat="1" x14ac:dyDescent="0.3"/>
    <row r="1118" customFormat="1" x14ac:dyDescent="0.3"/>
    <row r="1119" customFormat="1" x14ac:dyDescent="0.3"/>
    <row r="1120" customFormat="1" x14ac:dyDescent="0.3"/>
    <row r="1121" customFormat="1" x14ac:dyDescent="0.3"/>
    <row r="1122" customFormat="1" x14ac:dyDescent="0.3"/>
    <row r="1123" customFormat="1" x14ac:dyDescent="0.3"/>
    <row r="1124" customFormat="1" x14ac:dyDescent="0.3"/>
    <row r="1125" customFormat="1" x14ac:dyDescent="0.3"/>
    <row r="1126" customFormat="1" x14ac:dyDescent="0.3"/>
    <row r="1127" customFormat="1" x14ac:dyDescent="0.3"/>
    <row r="1128" customFormat="1" x14ac:dyDescent="0.3"/>
    <row r="1129" customFormat="1" x14ac:dyDescent="0.3"/>
    <row r="1130" customFormat="1" x14ac:dyDescent="0.3"/>
    <row r="1131" customFormat="1" x14ac:dyDescent="0.3"/>
    <row r="1132" customFormat="1" x14ac:dyDescent="0.3"/>
    <row r="1133" customFormat="1" x14ac:dyDescent="0.3"/>
    <row r="1134" customFormat="1" x14ac:dyDescent="0.3"/>
    <row r="1135" customFormat="1" x14ac:dyDescent="0.3"/>
    <row r="1136" customFormat="1" x14ac:dyDescent="0.3"/>
    <row r="1137" customFormat="1" x14ac:dyDescent="0.3"/>
    <row r="1138" customFormat="1" x14ac:dyDescent="0.3"/>
    <row r="1139" customFormat="1" x14ac:dyDescent="0.3"/>
    <row r="1140" customFormat="1" x14ac:dyDescent="0.3"/>
    <row r="1141" customFormat="1" x14ac:dyDescent="0.3"/>
    <row r="1142" customFormat="1" x14ac:dyDescent="0.3"/>
    <row r="1143" customFormat="1" x14ac:dyDescent="0.3"/>
    <row r="1144" customFormat="1" x14ac:dyDescent="0.3"/>
    <row r="1145" customFormat="1" x14ac:dyDescent="0.3"/>
    <row r="1146" customFormat="1" x14ac:dyDescent="0.3"/>
    <row r="1147" customFormat="1" x14ac:dyDescent="0.3"/>
    <row r="1148" customFormat="1" x14ac:dyDescent="0.3"/>
    <row r="1149" customFormat="1" x14ac:dyDescent="0.3"/>
    <row r="1150" customFormat="1" x14ac:dyDescent="0.3"/>
    <row r="1151" customFormat="1" x14ac:dyDescent="0.3"/>
    <row r="1152" customFormat="1" x14ac:dyDescent="0.3"/>
    <row r="1153" customFormat="1" x14ac:dyDescent="0.3"/>
    <row r="1154" customFormat="1" x14ac:dyDescent="0.3"/>
    <row r="1155" customFormat="1" x14ac:dyDescent="0.3"/>
    <row r="1156" customFormat="1" x14ac:dyDescent="0.3"/>
    <row r="1157" customFormat="1" x14ac:dyDescent="0.3"/>
    <row r="1158" customFormat="1" x14ac:dyDescent="0.3"/>
    <row r="1159" customFormat="1" x14ac:dyDescent="0.3"/>
    <row r="1160" customFormat="1" x14ac:dyDescent="0.3"/>
    <row r="1161" customFormat="1" x14ac:dyDescent="0.3"/>
    <row r="1162" customFormat="1" x14ac:dyDescent="0.3"/>
    <row r="1163" customFormat="1" x14ac:dyDescent="0.3"/>
    <row r="1164" customFormat="1" x14ac:dyDescent="0.3"/>
    <row r="1165" customFormat="1" x14ac:dyDescent="0.3"/>
    <row r="1166" customFormat="1" x14ac:dyDescent="0.3"/>
    <row r="1167" customFormat="1" x14ac:dyDescent="0.3"/>
    <row r="1168" customFormat="1" x14ac:dyDescent="0.3"/>
    <row r="1169" customFormat="1" x14ac:dyDescent="0.3"/>
    <row r="1170" customFormat="1" x14ac:dyDescent="0.3"/>
    <row r="1171" customFormat="1" x14ac:dyDescent="0.3"/>
    <row r="1172" customFormat="1" x14ac:dyDescent="0.3"/>
    <row r="1173" customFormat="1" x14ac:dyDescent="0.3"/>
    <row r="1174" customFormat="1" x14ac:dyDescent="0.3"/>
    <row r="1175" customFormat="1" x14ac:dyDescent="0.3"/>
    <row r="1176" customFormat="1" x14ac:dyDescent="0.3"/>
    <row r="1177" customFormat="1" x14ac:dyDescent="0.3"/>
    <row r="1178" customFormat="1" x14ac:dyDescent="0.3"/>
    <row r="1179" customFormat="1" x14ac:dyDescent="0.3"/>
    <row r="1180" customFormat="1" x14ac:dyDescent="0.3"/>
    <row r="1181" customFormat="1" x14ac:dyDescent="0.3"/>
    <row r="1182" customFormat="1" x14ac:dyDescent="0.3"/>
    <row r="1183" customFormat="1" x14ac:dyDescent="0.3"/>
    <row r="1184" customFormat="1" x14ac:dyDescent="0.3"/>
    <row r="1185" customFormat="1" x14ac:dyDescent="0.3"/>
    <row r="1186" customFormat="1" x14ac:dyDescent="0.3"/>
    <row r="1187" customFormat="1" x14ac:dyDescent="0.3"/>
    <row r="1188" customFormat="1" x14ac:dyDescent="0.3"/>
    <row r="1189" customFormat="1" x14ac:dyDescent="0.3"/>
    <row r="1190" customFormat="1" x14ac:dyDescent="0.3"/>
    <row r="1191" customFormat="1" x14ac:dyDescent="0.3"/>
    <row r="1192" customFormat="1" x14ac:dyDescent="0.3"/>
    <row r="1193" customFormat="1" x14ac:dyDescent="0.3"/>
    <row r="1194" customFormat="1" x14ac:dyDescent="0.3"/>
    <row r="1195" customFormat="1" x14ac:dyDescent="0.3"/>
    <row r="1196" customFormat="1" x14ac:dyDescent="0.3"/>
    <row r="1197" customFormat="1" x14ac:dyDescent="0.3"/>
    <row r="1198" customFormat="1" x14ac:dyDescent="0.3"/>
    <row r="1199" customFormat="1" x14ac:dyDescent="0.3"/>
    <row r="1200" customFormat="1" x14ac:dyDescent="0.3"/>
    <row r="1201" customFormat="1" x14ac:dyDescent="0.3"/>
    <row r="1202" customFormat="1" x14ac:dyDescent="0.3"/>
    <row r="1203" customFormat="1" x14ac:dyDescent="0.3"/>
    <row r="1204" customFormat="1" x14ac:dyDescent="0.3"/>
    <row r="1205" customFormat="1" x14ac:dyDescent="0.3"/>
    <row r="1206" customFormat="1" x14ac:dyDescent="0.3"/>
    <row r="1207" customFormat="1" x14ac:dyDescent="0.3"/>
    <row r="1208" customFormat="1" x14ac:dyDescent="0.3"/>
    <row r="1209" customFormat="1" x14ac:dyDescent="0.3"/>
    <row r="1210" customFormat="1" x14ac:dyDescent="0.3"/>
    <row r="1211" customFormat="1" x14ac:dyDescent="0.3"/>
    <row r="1212" customFormat="1" x14ac:dyDescent="0.3"/>
    <row r="1213" customFormat="1" x14ac:dyDescent="0.3"/>
    <row r="1214" customFormat="1" x14ac:dyDescent="0.3"/>
    <row r="1215" customFormat="1" x14ac:dyDescent="0.3"/>
    <row r="1216" customFormat="1" x14ac:dyDescent="0.3"/>
    <row r="1217" customFormat="1" x14ac:dyDescent="0.3"/>
    <row r="1218" customFormat="1" x14ac:dyDescent="0.3"/>
    <row r="1219" customFormat="1" x14ac:dyDescent="0.3"/>
    <row r="1220" customFormat="1" x14ac:dyDescent="0.3"/>
    <row r="1221" customFormat="1" x14ac:dyDescent="0.3"/>
    <row r="1222" customFormat="1" x14ac:dyDescent="0.3"/>
    <row r="1223" customFormat="1" x14ac:dyDescent="0.3"/>
    <row r="1224" customFormat="1" x14ac:dyDescent="0.3"/>
    <row r="1225" customFormat="1" x14ac:dyDescent="0.3"/>
    <row r="1226" customFormat="1" x14ac:dyDescent="0.3"/>
    <row r="1227" customFormat="1" x14ac:dyDescent="0.3"/>
    <row r="1228" customFormat="1" x14ac:dyDescent="0.3"/>
    <row r="1229" customFormat="1" x14ac:dyDescent="0.3"/>
    <row r="1230" customFormat="1" x14ac:dyDescent="0.3"/>
    <row r="1231" customFormat="1" x14ac:dyDescent="0.3"/>
    <row r="1232" customFormat="1" x14ac:dyDescent="0.3"/>
    <row r="1233" customFormat="1" x14ac:dyDescent="0.3"/>
    <row r="1234" customFormat="1" x14ac:dyDescent="0.3"/>
    <row r="1235" customFormat="1" x14ac:dyDescent="0.3"/>
    <row r="1236" customFormat="1" x14ac:dyDescent="0.3"/>
    <row r="1237" customFormat="1" x14ac:dyDescent="0.3"/>
    <row r="1238" customFormat="1" x14ac:dyDescent="0.3"/>
    <row r="1239" customFormat="1" x14ac:dyDescent="0.3"/>
    <row r="1240" customFormat="1" x14ac:dyDescent="0.3"/>
    <row r="1241" customFormat="1" x14ac:dyDescent="0.3"/>
    <row r="1242" customFormat="1" x14ac:dyDescent="0.3"/>
    <row r="1243" customFormat="1" x14ac:dyDescent="0.3"/>
    <row r="1244" customFormat="1" x14ac:dyDescent="0.3"/>
    <row r="1245" customFormat="1" x14ac:dyDescent="0.3"/>
    <row r="1246" customFormat="1" x14ac:dyDescent="0.3"/>
    <row r="1247" customFormat="1" x14ac:dyDescent="0.3"/>
    <row r="1248" customFormat="1" x14ac:dyDescent="0.3"/>
    <row r="1249" customFormat="1" x14ac:dyDescent="0.3"/>
    <row r="1250" customFormat="1" x14ac:dyDescent="0.3"/>
    <row r="1251" customFormat="1" x14ac:dyDescent="0.3"/>
    <row r="1252" customFormat="1" x14ac:dyDescent="0.3"/>
    <row r="1253" customFormat="1" x14ac:dyDescent="0.3"/>
    <row r="1254" customFormat="1" x14ac:dyDescent="0.3"/>
    <row r="1255" customFormat="1" x14ac:dyDescent="0.3"/>
    <row r="1256" customFormat="1" x14ac:dyDescent="0.3"/>
    <row r="1257" customFormat="1" x14ac:dyDescent="0.3"/>
    <row r="1258" customFormat="1" x14ac:dyDescent="0.3"/>
    <row r="1259" customFormat="1" x14ac:dyDescent="0.3"/>
    <row r="1260" customFormat="1" x14ac:dyDescent="0.3"/>
    <row r="1261" customFormat="1" x14ac:dyDescent="0.3"/>
    <row r="1262" customFormat="1" x14ac:dyDescent="0.3"/>
    <row r="1263" customFormat="1" x14ac:dyDescent="0.3"/>
    <row r="1264" customFormat="1" x14ac:dyDescent="0.3"/>
    <row r="1265" customFormat="1" x14ac:dyDescent="0.3"/>
    <row r="1266" customFormat="1" x14ac:dyDescent="0.3"/>
    <row r="1267" customFormat="1" x14ac:dyDescent="0.3"/>
    <row r="1268" customFormat="1" x14ac:dyDescent="0.3"/>
    <row r="1269" customFormat="1" x14ac:dyDescent="0.3"/>
    <row r="1270" customFormat="1" x14ac:dyDescent="0.3"/>
    <row r="1271" customFormat="1" x14ac:dyDescent="0.3"/>
    <row r="1272" customFormat="1" x14ac:dyDescent="0.3"/>
    <row r="1273" customFormat="1" x14ac:dyDescent="0.3"/>
    <row r="1274" customFormat="1" x14ac:dyDescent="0.3"/>
    <row r="1275" customFormat="1" x14ac:dyDescent="0.3"/>
    <row r="1276" customFormat="1" x14ac:dyDescent="0.3"/>
    <row r="1277" customFormat="1" x14ac:dyDescent="0.3"/>
    <row r="1278" customFormat="1" x14ac:dyDescent="0.3"/>
    <row r="1279" customFormat="1" x14ac:dyDescent="0.3"/>
    <row r="1280" customFormat="1" x14ac:dyDescent="0.3"/>
    <row r="1281" customFormat="1" x14ac:dyDescent="0.3"/>
    <row r="1282" customFormat="1" x14ac:dyDescent="0.3"/>
    <row r="1283" customFormat="1" x14ac:dyDescent="0.3"/>
    <row r="1284" customFormat="1" x14ac:dyDescent="0.3"/>
    <row r="1285" customFormat="1" x14ac:dyDescent="0.3"/>
    <row r="1286" customFormat="1" x14ac:dyDescent="0.3"/>
    <row r="1287" customFormat="1" x14ac:dyDescent="0.3"/>
    <row r="1288" customFormat="1" x14ac:dyDescent="0.3"/>
    <row r="1289" customFormat="1" x14ac:dyDescent="0.3"/>
    <row r="1290" customFormat="1" x14ac:dyDescent="0.3"/>
    <row r="1291" customFormat="1" x14ac:dyDescent="0.3"/>
    <row r="1292" customFormat="1" x14ac:dyDescent="0.3"/>
    <row r="1293" customFormat="1" x14ac:dyDescent="0.3"/>
    <row r="1294" customFormat="1" x14ac:dyDescent="0.3"/>
    <row r="1295" customFormat="1" x14ac:dyDescent="0.3"/>
    <row r="1296" customFormat="1" x14ac:dyDescent="0.3"/>
    <row r="1297" customFormat="1" x14ac:dyDescent="0.3"/>
    <row r="1298" customFormat="1" x14ac:dyDescent="0.3"/>
    <row r="1299" customFormat="1" x14ac:dyDescent="0.3"/>
    <row r="1300" customFormat="1" x14ac:dyDescent="0.3"/>
    <row r="1301" customFormat="1" x14ac:dyDescent="0.3"/>
    <row r="1302" customFormat="1" x14ac:dyDescent="0.3"/>
    <row r="1303" customFormat="1" x14ac:dyDescent="0.3"/>
    <row r="1304" customFormat="1" x14ac:dyDescent="0.3"/>
    <row r="1305" customFormat="1" x14ac:dyDescent="0.3"/>
    <row r="1306" customFormat="1" x14ac:dyDescent="0.3"/>
    <row r="1307" customFormat="1" x14ac:dyDescent="0.3"/>
    <row r="1308" customFormat="1" x14ac:dyDescent="0.3"/>
    <row r="1309" customFormat="1" x14ac:dyDescent="0.3"/>
    <row r="1310" customFormat="1" x14ac:dyDescent="0.3"/>
    <row r="1311" customFormat="1" x14ac:dyDescent="0.3"/>
    <row r="1312" customFormat="1" x14ac:dyDescent="0.3"/>
    <row r="1313" customFormat="1" x14ac:dyDescent="0.3"/>
    <row r="1314" customFormat="1" x14ac:dyDescent="0.3"/>
    <row r="1315" customFormat="1" x14ac:dyDescent="0.3"/>
    <row r="1316" customFormat="1" x14ac:dyDescent="0.3"/>
    <row r="1317" customFormat="1" x14ac:dyDescent="0.3"/>
    <row r="1318" customFormat="1" x14ac:dyDescent="0.3"/>
    <row r="1319" customFormat="1" x14ac:dyDescent="0.3"/>
    <row r="1320" customFormat="1" x14ac:dyDescent="0.3"/>
    <row r="1321" customFormat="1" x14ac:dyDescent="0.3"/>
    <row r="1322" customFormat="1" x14ac:dyDescent="0.3"/>
    <row r="1323" customFormat="1" x14ac:dyDescent="0.3"/>
    <row r="1324" customFormat="1" x14ac:dyDescent="0.3"/>
    <row r="1325" customFormat="1" x14ac:dyDescent="0.3"/>
    <row r="1326" customFormat="1" x14ac:dyDescent="0.3"/>
    <row r="1327" customFormat="1" x14ac:dyDescent="0.3"/>
    <row r="1328" customFormat="1" x14ac:dyDescent="0.3"/>
    <row r="1329" customFormat="1" x14ac:dyDescent="0.3"/>
    <row r="1330" customFormat="1" x14ac:dyDescent="0.3"/>
    <row r="1331" customFormat="1" x14ac:dyDescent="0.3"/>
    <row r="1332" customFormat="1" x14ac:dyDescent="0.3"/>
    <row r="1333" customFormat="1" x14ac:dyDescent="0.3"/>
    <row r="1334" customFormat="1" x14ac:dyDescent="0.3"/>
    <row r="1335" customFormat="1" x14ac:dyDescent="0.3"/>
    <row r="1336" customFormat="1" x14ac:dyDescent="0.3"/>
    <row r="1337" customFormat="1" x14ac:dyDescent="0.3"/>
    <row r="1338" customFormat="1" x14ac:dyDescent="0.3"/>
    <row r="1339" customFormat="1" x14ac:dyDescent="0.3"/>
    <row r="1340" customFormat="1" x14ac:dyDescent="0.3"/>
    <row r="1341" customFormat="1" x14ac:dyDescent="0.3"/>
    <row r="1342" customFormat="1" x14ac:dyDescent="0.3"/>
    <row r="1343" customFormat="1" x14ac:dyDescent="0.3"/>
    <row r="1344" customFormat="1" x14ac:dyDescent="0.3"/>
    <row r="1345" customFormat="1" x14ac:dyDescent="0.3"/>
    <row r="1346" customFormat="1" x14ac:dyDescent="0.3"/>
    <row r="1347" customFormat="1" x14ac:dyDescent="0.3"/>
    <row r="1348" customFormat="1" x14ac:dyDescent="0.3"/>
    <row r="1349" customFormat="1" x14ac:dyDescent="0.3"/>
    <row r="1350" customFormat="1" x14ac:dyDescent="0.3"/>
    <row r="1351" customFormat="1" x14ac:dyDescent="0.3"/>
    <row r="1352" customFormat="1" x14ac:dyDescent="0.3"/>
    <row r="1353" customFormat="1" x14ac:dyDescent="0.3"/>
    <row r="1354" customFormat="1" x14ac:dyDescent="0.3"/>
    <row r="1355" customFormat="1" x14ac:dyDescent="0.3"/>
    <row r="1356" customFormat="1" x14ac:dyDescent="0.3"/>
    <row r="1357" customFormat="1" x14ac:dyDescent="0.3"/>
    <row r="1358" customFormat="1" x14ac:dyDescent="0.3"/>
    <row r="1359" customFormat="1" x14ac:dyDescent="0.3"/>
    <row r="1360" customFormat="1" x14ac:dyDescent="0.3"/>
    <row r="1361" customFormat="1" x14ac:dyDescent="0.3"/>
    <row r="1362" customFormat="1" x14ac:dyDescent="0.3"/>
    <row r="1363" customFormat="1" x14ac:dyDescent="0.3"/>
    <row r="1364" customFormat="1" x14ac:dyDescent="0.3"/>
    <row r="1365" customFormat="1" x14ac:dyDescent="0.3"/>
    <row r="1366" customFormat="1" x14ac:dyDescent="0.3"/>
    <row r="1367" customFormat="1" x14ac:dyDescent="0.3"/>
    <row r="1368" customFormat="1" x14ac:dyDescent="0.3"/>
    <row r="1369" customFormat="1" x14ac:dyDescent="0.3"/>
    <row r="1370" customFormat="1" x14ac:dyDescent="0.3"/>
    <row r="1371" customFormat="1" x14ac:dyDescent="0.3"/>
    <row r="1372" customFormat="1" x14ac:dyDescent="0.3"/>
    <row r="1373" customFormat="1" x14ac:dyDescent="0.3"/>
    <row r="1374" customFormat="1" x14ac:dyDescent="0.3"/>
    <row r="1375" customFormat="1" x14ac:dyDescent="0.3"/>
    <row r="1376" customFormat="1" x14ac:dyDescent="0.3"/>
    <row r="1377" customFormat="1" x14ac:dyDescent="0.3"/>
    <row r="1378" customFormat="1" x14ac:dyDescent="0.3"/>
    <row r="1379" customFormat="1" x14ac:dyDescent="0.3"/>
    <row r="1380" customFormat="1" x14ac:dyDescent="0.3"/>
    <row r="1381" customFormat="1" x14ac:dyDescent="0.3"/>
    <row r="1382" customFormat="1" x14ac:dyDescent="0.3"/>
    <row r="1383" customFormat="1" x14ac:dyDescent="0.3"/>
    <row r="1384" customFormat="1" x14ac:dyDescent="0.3"/>
    <row r="1385" customFormat="1" x14ac:dyDescent="0.3"/>
    <row r="1386" customFormat="1" x14ac:dyDescent="0.3"/>
    <row r="1387" customFormat="1" x14ac:dyDescent="0.3"/>
    <row r="1388" customFormat="1" x14ac:dyDescent="0.3"/>
    <row r="1389" customFormat="1" x14ac:dyDescent="0.3"/>
    <row r="1390" customFormat="1" x14ac:dyDescent="0.3"/>
    <row r="1391" customFormat="1" x14ac:dyDescent="0.3"/>
    <row r="1392" customFormat="1" x14ac:dyDescent="0.3"/>
    <row r="1393" customFormat="1" x14ac:dyDescent="0.3"/>
    <row r="1394" customFormat="1" x14ac:dyDescent="0.3"/>
    <row r="1395" customFormat="1" x14ac:dyDescent="0.3"/>
    <row r="1396" customFormat="1" x14ac:dyDescent="0.3"/>
    <row r="1397" customFormat="1" x14ac:dyDescent="0.3"/>
    <row r="1398" customFormat="1" x14ac:dyDescent="0.3"/>
    <row r="1399" customFormat="1" x14ac:dyDescent="0.3"/>
    <row r="1400" customFormat="1" x14ac:dyDescent="0.3"/>
    <row r="1401" customFormat="1" x14ac:dyDescent="0.3"/>
    <row r="1402" customFormat="1" x14ac:dyDescent="0.3"/>
    <row r="1403" customFormat="1" x14ac:dyDescent="0.3"/>
    <row r="1404" customFormat="1" x14ac:dyDescent="0.3"/>
    <row r="1405" customFormat="1" x14ac:dyDescent="0.3"/>
    <row r="1406" customFormat="1" x14ac:dyDescent="0.3"/>
    <row r="1407" customFormat="1" x14ac:dyDescent="0.3"/>
    <row r="1408" customFormat="1" x14ac:dyDescent="0.3"/>
    <row r="1409" customFormat="1" x14ac:dyDescent="0.3"/>
    <row r="1410" customFormat="1" x14ac:dyDescent="0.3"/>
    <row r="1411" customFormat="1" x14ac:dyDescent="0.3"/>
    <row r="1412" customFormat="1" x14ac:dyDescent="0.3"/>
    <row r="1413" customFormat="1" x14ac:dyDescent="0.3"/>
    <row r="1414" customFormat="1" x14ac:dyDescent="0.3"/>
    <row r="1415" customFormat="1" x14ac:dyDescent="0.3"/>
    <row r="1416" customFormat="1" x14ac:dyDescent="0.3"/>
    <row r="1417" customFormat="1" x14ac:dyDescent="0.3"/>
    <row r="1418" customFormat="1" x14ac:dyDescent="0.3"/>
    <row r="1419" customFormat="1" x14ac:dyDescent="0.3"/>
    <row r="1420" customFormat="1" x14ac:dyDescent="0.3"/>
    <row r="1421" customFormat="1" x14ac:dyDescent="0.3"/>
    <row r="1422" customFormat="1" x14ac:dyDescent="0.3"/>
    <row r="1423" customFormat="1" x14ac:dyDescent="0.3"/>
    <row r="1424" customFormat="1" x14ac:dyDescent="0.3"/>
    <row r="1425" customFormat="1" x14ac:dyDescent="0.3"/>
    <row r="1426" customFormat="1" x14ac:dyDescent="0.3"/>
    <row r="1427" customFormat="1" x14ac:dyDescent="0.3"/>
    <row r="1428" customFormat="1" x14ac:dyDescent="0.3"/>
    <row r="1429" customFormat="1" x14ac:dyDescent="0.3"/>
    <row r="1430" customFormat="1" x14ac:dyDescent="0.3"/>
    <row r="1431" customFormat="1" x14ac:dyDescent="0.3"/>
    <row r="1432" customFormat="1" x14ac:dyDescent="0.3"/>
    <row r="1433" customFormat="1" x14ac:dyDescent="0.3"/>
    <row r="1434" customFormat="1" x14ac:dyDescent="0.3"/>
    <row r="1435" customFormat="1" x14ac:dyDescent="0.3"/>
    <row r="1436" customFormat="1" x14ac:dyDescent="0.3"/>
    <row r="1437" customFormat="1" x14ac:dyDescent="0.3"/>
    <row r="1438" customFormat="1" x14ac:dyDescent="0.3"/>
    <row r="1439" customFormat="1" x14ac:dyDescent="0.3"/>
    <row r="1440" customFormat="1" x14ac:dyDescent="0.3"/>
    <row r="1441" customFormat="1" x14ac:dyDescent="0.3"/>
    <row r="1442" customFormat="1" x14ac:dyDescent="0.3"/>
    <row r="1443" customFormat="1" x14ac:dyDescent="0.3"/>
    <row r="1444" customFormat="1" x14ac:dyDescent="0.3"/>
    <row r="1445" customFormat="1" x14ac:dyDescent="0.3"/>
    <row r="1446" customFormat="1" x14ac:dyDescent="0.3"/>
    <row r="1447" customFormat="1" x14ac:dyDescent="0.3"/>
    <row r="1448" customFormat="1" x14ac:dyDescent="0.3"/>
    <row r="1449" customFormat="1" x14ac:dyDescent="0.3"/>
    <row r="1450" customFormat="1" x14ac:dyDescent="0.3"/>
    <row r="1451" customFormat="1" x14ac:dyDescent="0.3"/>
    <row r="1452" customFormat="1" x14ac:dyDescent="0.3"/>
    <row r="1453" customFormat="1" x14ac:dyDescent="0.3"/>
    <row r="1454" customFormat="1" x14ac:dyDescent="0.3"/>
    <row r="1455" customFormat="1" x14ac:dyDescent="0.3"/>
    <row r="1456" customFormat="1" x14ac:dyDescent="0.3"/>
    <row r="1457" customFormat="1" x14ac:dyDescent="0.3"/>
    <row r="1458" customFormat="1" x14ac:dyDescent="0.3"/>
    <row r="1459" customFormat="1" x14ac:dyDescent="0.3"/>
    <row r="1460" customFormat="1" x14ac:dyDescent="0.3"/>
    <row r="1461" customFormat="1" x14ac:dyDescent="0.3"/>
    <row r="1462" customFormat="1" x14ac:dyDescent="0.3"/>
    <row r="1463" customFormat="1" x14ac:dyDescent="0.3"/>
    <row r="1464" customFormat="1" x14ac:dyDescent="0.3"/>
    <row r="1465" customFormat="1" x14ac:dyDescent="0.3"/>
    <row r="1466" customFormat="1" x14ac:dyDescent="0.3"/>
    <row r="1467" customFormat="1" x14ac:dyDescent="0.3"/>
    <row r="1468" customFormat="1" x14ac:dyDescent="0.3"/>
    <row r="1469" customFormat="1" x14ac:dyDescent="0.3"/>
    <row r="1470" customFormat="1" x14ac:dyDescent="0.3"/>
    <row r="1471" customFormat="1" x14ac:dyDescent="0.3"/>
    <row r="1472" customFormat="1" x14ac:dyDescent="0.3"/>
    <row r="1473" customFormat="1" x14ac:dyDescent="0.3"/>
    <row r="1474" customFormat="1" x14ac:dyDescent="0.3"/>
    <row r="1475" customFormat="1" x14ac:dyDescent="0.3"/>
    <row r="1476" customFormat="1" x14ac:dyDescent="0.3"/>
    <row r="1477" customFormat="1" x14ac:dyDescent="0.3"/>
    <row r="1478" customFormat="1" x14ac:dyDescent="0.3"/>
    <row r="1479" customFormat="1" x14ac:dyDescent="0.3"/>
    <row r="1480" customFormat="1" x14ac:dyDescent="0.3"/>
    <row r="1481" customFormat="1" x14ac:dyDescent="0.3"/>
    <row r="1482" customFormat="1" x14ac:dyDescent="0.3"/>
    <row r="1483" customFormat="1" x14ac:dyDescent="0.3"/>
    <row r="1484" customFormat="1" x14ac:dyDescent="0.3"/>
    <row r="1485" customFormat="1" x14ac:dyDescent="0.3"/>
    <row r="1486" customFormat="1" x14ac:dyDescent="0.3"/>
    <row r="1487" customFormat="1" x14ac:dyDescent="0.3"/>
    <row r="1488" customFormat="1" x14ac:dyDescent="0.3"/>
    <row r="1489" customFormat="1" x14ac:dyDescent="0.3"/>
    <row r="1490" customFormat="1" x14ac:dyDescent="0.3"/>
    <row r="1491" customFormat="1" x14ac:dyDescent="0.3"/>
    <row r="1492" customFormat="1" x14ac:dyDescent="0.3"/>
    <row r="1493" customFormat="1" x14ac:dyDescent="0.3"/>
    <row r="1494" customFormat="1" x14ac:dyDescent="0.3"/>
    <row r="1495" customFormat="1" x14ac:dyDescent="0.3"/>
    <row r="1496" customFormat="1" x14ac:dyDescent="0.3"/>
    <row r="1497" customFormat="1" x14ac:dyDescent="0.3"/>
    <row r="1498" customFormat="1" x14ac:dyDescent="0.3"/>
    <row r="1499" customFormat="1" x14ac:dyDescent="0.3"/>
    <row r="1500" customFormat="1" x14ac:dyDescent="0.3"/>
    <row r="1501" customFormat="1" x14ac:dyDescent="0.3"/>
    <row r="1502" customFormat="1" x14ac:dyDescent="0.3"/>
    <row r="1503" customFormat="1" x14ac:dyDescent="0.3"/>
    <row r="1504" customFormat="1" x14ac:dyDescent="0.3"/>
    <row r="1505" customFormat="1" x14ac:dyDescent="0.3"/>
    <row r="1506" customFormat="1" x14ac:dyDescent="0.3"/>
    <row r="1507" customFormat="1" x14ac:dyDescent="0.3"/>
    <row r="1508" customFormat="1" x14ac:dyDescent="0.3"/>
    <row r="1509" customFormat="1" x14ac:dyDescent="0.3"/>
    <row r="1510" customFormat="1" x14ac:dyDescent="0.3"/>
    <row r="1511" customFormat="1" x14ac:dyDescent="0.3"/>
    <row r="1512" customFormat="1" x14ac:dyDescent="0.3"/>
    <row r="1513" customFormat="1" x14ac:dyDescent="0.3"/>
    <row r="1514" customFormat="1" x14ac:dyDescent="0.3"/>
    <row r="1515" customFormat="1" x14ac:dyDescent="0.3"/>
    <row r="1516" customFormat="1" x14ac:dyDescent="0.3"/>
    <row r="1517" customFormat="1" x14ac:dyDescent="0.3"/>
    <row r="1518" customFormat="1" x14ac:dyDescent="0.3"/>
    <row r="1519" customFormat="1" x14ac:dyDescent="0.3"/>
    <row r="1520" customFormat="1" x14ac:dyDescent="0.3"/>
    <row r="1521" customFormat="1" x14ac:dyDescent="0.3"/>
    <row r="1522" customFormat="1" x14ac:dyDescent="0.3"/>
    <row r="1523" customFormat="1" x14ac:dyDescent="0.3"/>
    <row r="1524" customFormat="1" x14ac:dyDescent="0.3"/>
    <row r="1525" customFormat="1" x14ac:dyDescent="0.3"/>
    <row r="1526" customFormat="1" x14ac:dyDescent="0.3"/>
    <row r="1527" customFormat="1" x14ac:dyDescent="0.3"/>
    <row r="1528" customFormat="1" x14ac:dyDescent="0.3"/>
    <row r="1529" customFormat="1" x14ac:dyDescent="0.3"/>
    <row r="1530" customFormat="1" x14ac:dyDescent="0.3"/>
    <row r="1531" customFormat="1" x14ac:dyDescent="0.3"/>
    <row r="1532" customFormat="1" x14ac:dyDescent="0.3"/>
    <row r="1533" customFormat="1" x14ac:dyDescent="0.3"/>
    <row r="1534" customFormat="1" x14ac:dyDescent="0.3"/>
    <row r="1535" customFormat="1" x14ac:dyDescent="0.3"/>
    <row r="1536" customFormat="1" x14ac:dyDescent="0.3"/>
    <row r="1537" customFormat="1" x14ac:dyDescent="0.3"/>
    <row r="1538" customFormat="1" x14ac:dyDescent="0.3"/>
    <row r="1539" customFormat="1" x14ac:dyDescent="0.3"/>
    <row r="1540" customFormat="1" x14ac:dyDescent="0.3"/>
    <row r="1541" customFormat="1" x14ac:dyDescent="0.3"/>
    <row r="1542" customFormat="1" x14ac:dyDescent="0.3"/>
    <row r="1543" customFormat="1" x14ac:dyDescent="0.3"/>
    <row r="1544" customFormat="1" x14ac:dyDescent="0.3"/>
    <row r="1545" customFormat="1" x14ac:dyDescent="0.3"/>
    <row r="1546" customFormat="1" x14ac:dyDescent="0.3"/>
    <row r="1547" customFormat="1" x14ac:dyDescent="0.3"/>
    <row r="1548" customFormat="1" x14ac:dyDescent="0.3"/>
    <row r="1549" customFormat="1" x14ac:dyDescent="0.3"/>
    <row r="1550" customFormat="1" x14ac:dyDescent="0.3"/>
    <row r="1551" customFormat="1" x14ac:dyDescent="0.3"/>
    <row r="1552" customFormat="1" x14ac:dyDescent="0.3"/>
    <row r="1553" customFormat="1" x14ac:dyDescent="0.3"/>
    <row r="1554" customFormat="1" x14ac:dyDescent="0.3"/>
    <row r="1555" customFormat="1" x14ac:dyDescent="0.3"/>
    <row r="1556" customFormat="1" x14ac:dyDescent="0.3"/>
    <row r="1557" customFormat="1" x14ac:dyDescent="0.3"/>
    <row r="1558" customFormat="1" x14ac:dyDescent="0.3"/>
    <row r="1559" customFormat="1" x14ac:dyDescent="0.3"/>
    <row r="1560" customFormat="1" x14ac:dyDescent="0.3"/>
    <row r="1561" customFormat="1" x14ac:dyDescent="0.3"/>
    <row r="1562" customFormat="1" x14ac:dyDescent="0.3"/>
    <row r="1563" customFormat="1" x14ac:dyDescent="0.3"/>
    <row r="1564" customFormat="1" x14ac:dyDescent="0.3"/>
    <row r="1565" customFormat="1" x14ac:dyDescent="0.3"/>
    <row r="1566" customFormat="1" x14ac:dyDescent="0.3"/>
    <row r="1567" customFormat="1" x14ac:dyDescent="0.3"/>
    <row r="1568" customFormat="1" x14ac:dyDescent="0.3"/>
    <row r="1569" customFormat="1" x14ac:dyDescent="0.3"/>
    <row r="1570" customFormat="1" x14ac:dyDescent="0.3"/>
    <row r="1571" customFormat="1" x14ac:dyDescent="0.3"/>
    <row r="1572" customFormat="1" x14ac:dyDescent="0.3"/>
    <row r="1573" customFormat="1" x14ac:dyDescent="0.3"/>
    <row r="1574" customFormat="1" x14ac:dyDescent="0.3"/>
    <row r="1575" customFormat="1" x14ac:dyDescent="0.3"/>
    <row r="1576" customFormat="1" x14ac:dyDescent="0.3"/>
    <row r="1577" customFormat="1" x14ac:dyDescent="0.3"/>
    <row r="1578" customFormat="1" x14ac:dyDescent="0.3"/>
    <row r="1579" customFormat="1" x14ac:dyDescent="0.3"/>
    <row r="1580" customFormat="1" x14ac:dyDescent="0.3"/>
    <row r="1581" customFormat="1" x14ac:dyDescent="0.3"/>
    <row r="1582" customFormat="1" x14ac:dyDescent="0.3"/>
    <row r="1583" customFormat="1" x14ac:dyDescent="0.3"/>
    <row r="1584" customFormat="1" x14ac:dyDescent="0.3"/>
    <row r="1585" customFormat="1" x14ac:dyDescent="0.3"/>
    <row r="1586" customFormat="1" x14ac:dyDescent="0.3"/>
    <row r="1587" customFormat="1" x14ac:dyDescent="0.3"/>
    <row r="1588" customFormat="1" x14ac:dyDescent="0.3"/>
    <row r="1589" customFormat="1" x14ac:dyDescent="0.3"/>
    <row r="1590" customFormat="1" x14ac:dyDescent="0.3"/>
    <row r="1591" customFormat="1" x14ac:dyDescent="0.3"/>
    <row r="1592" customFormat="1" x14ac:dyDescent="0.3"/>
    <row r="1593" customFormat="1" x14ac:dyDescent="0.3"/>
    <row r="1594" customFormat="1" x14ac:dyDescent="0.3"/>
    <row r="1595" customFormat="1" x14ac:dyDescent="0.3"/>
    <row r="1596" customFormat="1" x14ac:dyDescent="0.3"/>
    <row r="1597" customFormat="1" x14ac:dyDescent="0.3"/>
    <row r="1598" customFormat="1" x14ac:dyDescent="0.3"/>
    <row r="1599" customFormat="1" x14ac:dyDescent="0.3"/>
    <row r="1600" customFormat="1" x14ac:dyDescent="0.3"/>
    <row r="1601" customFormat="1" x14ac:dyDescent="0.3"/>
    <row r="1602" customFormat="1" x14ac:dyDescent="0.3"/>
    <row r="1603" customFormat="1" x14ac:dyDescent="0.3"/>
    <row r="1604" customFormat="1" x14ac:dyDescent="0.3"/>
    <row r="1605" customFormat="1" x14ac:dyDescent="0.3"/>
    <row r="1606" customFormat="1" x14ac:dyDescent="0.3"/>
    <row r="1607" customFormat="1" x14ac:dyDescent="0.3"/>
    <row r="1608" customFormat="1" x14ac:dyDescent="0.3"/>
    <row r="1609" customFormat="1" x14ac:dyDescent="0.3"/>
    <row r="1610" customFormat="1" x14ac:dyDescent="0.3"/>
    <row r="1611" customFormat="1" x14ac:dyDescent="0.3"/>
    <row r="1612" customFormat="1" x14ac:dyDescent="0.3"/>
    <row r="1613" customFormat="1" x14ac:dyDescent="0.3"/>
    <row r="1614" customFormat="1" x14ac:dyDescent="0.3"/>
    <row r="1615" customFormat="1" x14ac:dyDescent="0.3"/>
    <row r="1616" customFormat="1" x14ac:dyDescent="0.3"/>
    <row r="1617" customFormat="1" x14ac:dyDescent="0.3"/>
    <row r="1618" customFormat="1" x14ac:dyDescent="0.3"/>
    <row r="1619" customFormat="1" x14ac:dyDescent="0.3"/>
    <row r="1620" customFormat="1" x14ac:dyDescent="0.3"/>
    <row r="1621" customFormat="1" x14ac:dyDescent="0.3"/>
    <row r="1622" customFormat="1" x14ac:dyDescent="0.3"/>
    <row r="1623" customFormat="1" x14ac:dyDescent="0.3"/>
    <row r="1624" customFormat="1" x14ac:dyDescent="0.3"/>
    <row r="1625" customFormat="1" x14ac:dyDescent="0.3"/>
    <row r="1626" customFormat="1" x14ac:dyDescent="0.3"/>
    <row r="1627" customFormat="1" x14ac:dyDescent="0.3"/>
    <row r="1628" customFormat="1" x14ac:dyDescent="0.3"/>
    <row r="1629" customFormat="1" x14ac:dyDescent="0.3"/>
    <row r="1630" customFormat="1" x14ac:dyDescent="0.3"/>
    <row r="1631" customFormat="1" x14ac:dyDescent="0.3"/>
    <row r="1632" customFormat="1" x14ac:dyDescent="0.3"/>
    <row r="1633" customFormat="1" x14ac:dyDescent="0.3"/>
    <row r="1634" customFormat="1" x14ac:dyDescent="0.3"/>
    <row r="1635" customFormat="1" x14ac:dyDescent="0.3"/>
    <row r="1636" customFormat="1" x14ac:dyDescent="0.3"/>
    <row r="1637" customFormat="1" x14ac:dyDescent="0.3"/>
    <row r="1638" customFormat="1" x14ac:dyDescent="0.3"/>
    <row r="1639" customFormat="1" x14ac:dyDescent="0.3"/>
    <row r="1640" customFormat="1" x14ac:dyDescent="0.3"/>
    <row r="1641" customFormat="1" x14ac:dyDescent="0.3"/>
    <row r="1642" customFormat="1" x14ac:dyDescent="0.3"/>
    <row r="1643" customFormat="1" x14ac:dyDescent="0.3"/>
    <row r="1644" customFormat="1" x14ac:dyDescent="0.3"/>
    <row r="1645" customFormat="1" x14ac:dyDescent="0.3"/>
    <row r="1646" customFormat="1" x14ac:dyDescent="0.3"/>
    <row r="1647" customFormat="1" x14ac:dyDescent="0.3"/>
    <row r="1648" customFormat="1" x14ac:dyDescent="0.3"/>
    <row r="1649" customFormat="1" x14ac:dyDescent="0.3"/>
    <row r="1650" customFormat="1" x14ac:dyDescent="0.3"/>
    <row r="1651" customFormat="1" x14ac:dyDescent="0.3"/>
    <row r="1652" customFormat="1" x14ac:dyDescent="0.3"/>
    <row r="1653" customFormat="1" x14ac:dyDescent="0.3"/>
    <row r="1654" customFormat="1" x14ac:dyDescent="0.3"/>
    <row r="1655" customFormat="1" x14ac:dyDescent="0.3"/>
    <row r="1656" customFormat="1" x14ac:dyDescent="0.3"/>
    <row r="1657" customFormat="1" x14ac:dyDescent="0.3"/>
    <row r="1658" customFormat="1" x14ac:dyDescent="0.3"/>
    <row r="1659" customFormat="1" x14ac:dyDescent="0.3"/>
    <row r="1660" customFormat="1" x14ac:dyDescent="0.3"/>
    <row r="1661" customFormat="1" x14ac:dyDescent="0.3"/>
    <row r="1662" customFormat="1" x14ac:dyDescent="0.3"/>
    <row r="1663" customFormat="1" x14ac:dyDescent="0.3"/>
    <row r="1664" customFormat="1" x14ac:dyDescent="0.3"/>
    <row r="1665" customFormat="1" x14ac:dyDescent="0.3"/>
    <row r="1666" customFormat="1" x14ac:dyDescent="0.3"/>
    <row r="1667" customFormat="1" x14ac:dyDescent="0.3"/>
    <row r="1668" customFormat="1" x14ac:dyDescent="0.3"/>
    <row r="1669" customFormat="1" x14ac:dyDescent="0.3"/>
    <row r="1670" customFormat="1" x14ac:dyDescent="0.3"/>
    <row r="1671" customFormat="1" x14ac:dyDescent="0.3"/>
    <row r="1672" customFormat="1" x14ac:dyDescent="0.3"/>
    <row r="1673" customFormat="1" x14ac:dyDescent="0.3"/>
    <row r="1674" customFormat="1" x14ac:dyDescent="0.3"/>
    <row r="1675" customFormat="1" x14ac:dyDescent="0.3"/>
    <row r="1676" customFormat="1" x14ac:dyDescent="0.3"/>
    <row r="1677" customFormat="1" x14ac:dyDescent="0.3"/>
    <row r="1678" customFormat="1" x14ac:dyDescent="0.3"/>
    <row r="1679" customFormat="1" x14ac:dyDescent="0.3"/>
    <row r="1680" customFormat="1" x14ac:dyDescent="0.3"/>
    <row r="1681" customFormat="1" x14ac:dyDescent="0.3"/>
    <row r="1682" customFormat="1" x14ac:dyDescent="0.3"/>
    <row r="1683" customFormat="1" x14ac:dyDescent="0.3"/>
    <row r="1684" customFormat="1" x14ac:dyDescent="0.3"/>
    <row r="1685" customFormat="1" x14ac:dyDescent="0.3"/>
    <row r="1686" customFormat="1" x14ac:dyDescent="0.3"/>
    <row r="1687" customFormat="1" x14ac:dyDescent="0.3"/>
    <row r="1688" customFormat="1" x14ac:dyDescent="0.3"/>
    <row r="1689" customFormat="1" x14ac:dyDescent="0.3"/>
    <row r="1690" customFormat="1" x14ac:dyDescent="0.3"/>
    <row r="1691" customFormat="1" x14ac:dyDescent="0.3"/>
    <row r="1692" customFormat="1" x14ac:dyDescent="0.3"/>
    <row r="1693" customFormat="1" x14ac:dyDescent="0.3"/>
    <row r="1694" customFormat="1" x14ac:dyDescent="0.3"/>
    <row r="1695" customFormat="1" x14ac:dyDescent="0.3"/>
    <row r="1696" customFormat="1" x14ac:dyDescent="0.3"/>
    <row r="1697" customFormat="1" x14ac:dyDescent="0.3"/>
    <row r="1698" customFormat="1" x14ac:dyDescent="0.3"/>
    <row r="1699" customFormat="1" x14ac:dyDescent="0.3"/>
    <row r="1700" customFormat="1" x14ac:dyDescent="0.3"/>
    <row r="1701" customFormat="1" x14ac:dyDescent="0.3"/>
    <row r="1702" customFormat="1" x14ac:dyDescent="0.3"/>
    <row r="1703" customFormat="1" x14ac:dyDescent="0.3"/>
    <row r="1704" customFormat="1" x14ac:dyDescent="0.3"/>
    <row r="1705" customFormat="1" x14ac:dyDescent="0.3"/>
    <row r="1706" customFormat="1" x14ac:dyDescent="0.3"/>
    <row r="1707" customFormat="1" x14ac:dyDescent="0.3"/>
    <row r="1708" customFormat="1" x14ac:dyDescent="0.3"/>
    <row r="1709" customFormat="1" x14ac:dyDescent="0.3"/>
    <row r="1710" customFormat="1" x14ac:dyDescent="0.3"/>
    <row r="1711" customFormat="1" x14ac:dyDescent="0.3"/>
    <row r="1712" customFormat="1" x14ac:dyDescent="0.3"/>
    <row r="1713" customFormat="1" x14ac:dyDescent="0.3"/>
    <row r="1714" customFormat="1" x14ac:dyDescent="0.3"/>
    <row r="1715" customFormat="1" x14ac:dyDescent="0.3"/>
    <row r="1716" customFormat="1" x14ac:dyDescent="0.3"/>
    <row r="1717" customFormat="1" x14ac:dyDescent="0.3"/>
    <row r="1718" customFormat="1" x14ac:dyDescent="0.3"/>
    <row r="1719" customFormat="1" x14ac:dyDescent="0.3"/>
    <row r="1720" customFormat="1" x14ac:dyDescent="0.3"/>
    <row r="1721" customFormat="1" x14ac:dyDescent="0.3"/>
    <row r="1722" customFormat="1" x14ac:dyDescent="0.3"/>
    <row r="1723" customFormat="1" x14ac:dyDescent="0.3"/>
    <row r="1724" customFormat="1" x14ac:dyDescent="0.3"/>
    <row r="1725" customFormat="1" x14ac:dyDescent="0.3"/>
    <row r="1726" customFormat="1" x14ac:dyDescent="0.3"/>
    <row r="1727" customFormat="1" x14ac:dyDescent="0.3"/>
    <row r="1728" customFormat="1" x14ac:dyDescent="0.3"/>
    <row r="1729" customFormat="1" x14ac:dyDescent="0.3"/>
    <row r="1730" customFormat="1" x14ac:dyDescent="0.3"/>
    <row r="1731" customFormat="1" x14ac:dyDescent="0.3"/>
    <row r="1732" customFormat="1" x14ac:dyDescent="0.3"/>
    <row r="1733" customFormat="1" x14ac:dyDescent="0.3"/>
    <row r="1734" customFormat="1" x14ac:dyDescent="0.3"/>
    <row r="1735" customFormat="1" x14ac:dyDescent="0.3"/>
    <row r="1736" customFormat="1" x14ac:dyDescent="0.3"/>
    <row r="1737" customFormat="1" x14ac:dyDescent="0.3"/>
    <row r="1738" customFormat="1" x14ac:dyDescent="0.3"/>
    <row r="1739" customFormat="1" x14ac:dyDescent="0.3"/>
    <row r="1740" customFormat="1" x14ac:dyDescent="0.3"/>
    <row r="1741" customFormat="1" x14ac:dyDescent="0.3"/>
    <row r="1742" customFormat="1" x14ac:dyDescent="0.3"/>
    <row r="1743" customFormat="1" x14ac:dyDescent="0.3"/>
    <row r="1744" customFormat="1" x14ac:dyDescent="0.3"/>
    <row r="1745" customFormat="1" x14ac:dyDescent="0.3"/>
    <row r="1746" customFormat="1" x14ac:dyDescent="0.3"/>
    <row r="1747" customFormat="1" x14ac:dyDescent="0.3"/>
    <row r="1748" customFormat="1" x14ac:dyDescent="0.3"/>
    <row r="1749" customFormat="1" x14ac:dyDescent="0.3"/>
    <row r="1750" customFormat="1" x14ac:dyDescent="0.3"/>
    <row r="1751" customFormat="1" x14ac:dyDescent="0.3"/>
    <row r="1752" customFormat="1" x14ac:dyDescent="0.3"/>
    <row r="1753" customFormat="1" x14ac:dyDescent="0.3"/>
    <row r="1754" customFormat="1" x14ac:dyDescent="0.3"/>
    <row r="1755" customFormat="1" x14ac:dyDescent="0.3"/>
    <row r="1756" customFormat="1" x14ac:dyDescent="0.3"/>
    <row r="1757" customFormat="1" x14ac:dyDescent="0.3"/>
    <row r="1758" customFormat="1" x14ac:dyDescent="0.3"/>
    <row r="1759" customFormat="1" x14ac:dyDescent="0.3"/>
    <row r="1760" customFormat="1" x14ac:dyDescent="0.3"/>
    <row r="1761" customFormat="1" x14ac:dyDescent="0.3"/>
    <row r="1762" customFormat="1" x14ac:dyDescent="0.3"/>
    <row r="1763" customFormat="1" x14ac:dyDescent="0.3"/>
    <row r="1764" customFormat="1" x14ac:dyDescent="0.3"/>
    <row r="1765" customFormat="1" x14ac:dyDescent="0.3"/>
    <row r="1766" customFormat="1" x14ac:dyDescent="0.3"/>
    <row r="1767" customFormat="1" x14ac:dyDescent="0.3"/>
    <row r="1768" customFormat="1" x14ac:dyDescent="0.3"/>
    <row r="1769" customFormat="1" x14ac:dyDescent="0.3"/>
    <row r="1770" customFormat="1" x14ac:dyDescent="0.3"/>
    <row r="1771" customFormat="1" x14ac:dyDescent="0.3"/>
    <row r="1772" customFormat="1" x14ac:dyDescent="0.3"/>
    <row r="1773" customFormat="1" x14ac:dyDescent="0.3"/>
    <row r="1774" customFormat="1" x14ac:dyDescent="0.3"/>
    <row r="1775" customFormat="1" x14ac:dyDescent="0.3"/>
    <row r="1776" customFormat="1" x14ac:dyDescent="0.3"/>
    <row r="1777" customFormat="1" x14ac:dyDescent="0.3"/>
    <row r="1778" customFormat="1" x14ac:dyDescent="0.3"/>
    <row r="1779" customFormat="1" x14ac:dyDescent="0.3"/>
    <row r="1780" customFormat="1" x14ac:dyDescent="0.3"/>
    <row r="1781" customFormat="1" x14ac:dyDescent="0.3"/>
    <row r="1782" customFormat="1" x14ac:dyDescent="0.3"/>
    <row r="1783" customFormat="1" x14ac:dyDescent="0.3"/>
    <row r="1784" customFormat="1" x14ac:dyDescent="0.3"/>
    <row r="1785" customFormat="1" x14ac:dyDescent="0.3"/>
    <row r="1786" customFormat="1" x14ac:dyDescent="0.3"/>
    <row r="1787" customFormat="1" x14ac:dyDescent="0.3"/>
    <row r="1788" customFormat="1" x14ac:dyDescent="0.3"/>
    <row r="1789" customFormat="1" x14ac:dyDescent="0.3"/>
    <row r="1790" customFormat="1" x14ac:dyDescent="0.3"/>
    <row r="1791" customFormat="1" x14ac:dyDescent="0.3"/>
    <row r="1792" customFormat="1" x14ac:dyDescent="0.3"/>
    <row r="1793" customFormat="1" x14ac:dyDescent="0.3"/>
    <row r="1794" customFormat="1" x14ac:dyDescent="0.3"/>
    <row r="1795" customFormat="1" x14ac:dyDescent="0.3"/>
    <row r="1796" customFormat="1" x14ac:dyDescent="0.3"/>
    <row r="1797" customFormat="1" x14ac:dyDescent="0.3"/>
    <row r="1798" customFormat="1" x14ac:dyDescent="0.3"/>
    <row r="1799" customFormat="1" x14ac:dyDescent="0.3"/>
    <row r="1800" customFormat="1" x14ac:dyDescent="0.3"/>
    <row r="1801" customFormat="1" x14ac:dyDescent="0.3"/>
    <row r="1802" customFormat="1" x14ac:dyDescent="0.3"/>
    <row r="1803" customFormat="1" x14ac:dyDescent="0.3"/>
    <row r="1804" customFormat="1" x14ac:dyDescent="0.3"/>
    <row r="1805" customFormat="1" x14ac:dyDescent="0.3"/>
    <row r="1806" customFormat="1" x14ac:dyDescent="0.3"/>
    <row r="1807" customFormat="1" x14ac:dyDescent="0.3"/>
    <row r="1808" customFormat="1" x14ac:dyDescent="0.3"/>
    <row r="1809" customFormat="1" x14ac:dyDescent="0.3"/>
    <row r="1810" customFormat="1" x14ac:dyDescent="0.3"/>
    <row r="1811" customFormat="1" x14ac:dyDescent="0.3"/>
    <row r="1812" customFormat="1" x14ac:dyDescent="0.3"/>
    <row r="1813" customFormat="1" x14ac:dyDescent="0.3"/>
    <row r="1814" customFormat="1" x14ac:dyDescent="0.3"/>
    <row r="1815" customFormat="1" x14ac:dyDescent="0.3"/>
    <row r="1816" customFormat="1" x14ac:dyDescent="0.3"/>
    <row r="1817" customFormat="1" x14ac:dyDescent="0.3"/>
    <row r="1818" customFormat="1" x14ac:dyDescent="0.3"/>
    <row r="1819" customFormat="1" x14ac:dyDescent="0.3"/>
    <row r="1820" customFormat="1" x14ac:dyDescent="0.3"/>
    <row r="1821" customFormat="1" x14ac:dyDescent="0.3"/>
    <row r="1822" customFormat="1" x14ac:dyDescent="0.3"/>
    <row r="1823" customFormat="1" x14ac:dyDescent="0.3"/>
    <row r="1824" customFormat="1" x14ac:dyDescent="0.3"/>
    <row r="1825" customFormat="1" x14ac:dyDescent="0.3"/>
    <row r="1826" customFormat="1" x14ac:dyDescent="0.3"/>
    <row r="1827" customFormat="1" x14ac:dyDescent="0.3"/>
    <row r="1828" customFormat="1" x14ac:dyDescent="0.3"/>
    <row r="1829" customFormat="1" x14ac:dyDescent="0.3"/>
    <row r="1830" customFormat="1" x14ac:dyDescent="0.3"/>
    <row r="1831" customFormat="1" x14ac:dyDescent="0.3"/>
    <row r="1832" customFormat="1" x14ac:dyDescent="0.3"/>
    <row r="1833" customFormat="1" x14ac:dyDescent="0.3"/>
    <row r="1834" customFormat="1" x14ac:dyDescent="0.3"/>
    <row r="1835" customFormat="1" x14ac:dyDescent="0.3"/>
    <row r="1836" customFormat="1" x14ac:dyDescent="0.3"/>
    <row r="1837" customFormat="1" x14ac:dyDescent="0.3"/>
    <row r="1838" customFormat="1" x14ac:dyDescent="0.3"/>
    <row r="1839" customFormat="1" x14ac:dyDescent="0.3"/>
    <row r="1840" customFormat="1" x14ac:dyDescent="0.3"/>
    <row r="1841" customFormat="1" x14ac:dyDescent="0.3"/>
    <row r="1842" customFormat="1" x14ac:dyDescent="0.3"/>
    <row r="1843" customFormat="1" x14ac:dyDescent="0.3"/>
    <row r="1844" customFormat="1" x14ac:dyDescent="0.3"/>
    <row r="1845" customFormat="1" x14ac:dyDescent="0.3"/>
    <row r="1846" customFormat="1" x14ac:dyDescent="0.3"/>
    <row r="1847" customFormat="1" x14ac:dyDescent="0.3"/>
    <row r="1848" customFormat="1" x14ac:dyDescent="0.3"/>
    <row r="1849" customFormat="1" x14ac:dyDescent="0.3"/>
    <row r="1850" customFormat="1" x14ac:dyDescent="0.3"/>
    <row r="1851" customFormat="1" x14ac:dyDescent="0.3"/>
    <row r="1852" customFormat="1" x14ac:dyDescent="0.3"/>
    <row r="1853" customFormat="1" x14ac:dyDescent="0.3"/>
    <row r="1854" customFormat="1" x14ac:dyDescent="0.3"/>
    <row r="1855" customFormat="1" x14ac:dyDescent="0.3"/>
    <row r="1856" customFormat="1" x14ac:dyDescent="0.3"/>
    <row r="1857" customFormat="1" x14ac:dyDescent="0.3"/>
    <row r="1858" customFormat="1" x14ac:dyDescent="0.3"/>
    <row r="1859" customFormat="1" x14ac:dyDescent="0.3"/>
    <row r="1860" customFormat="1" x14ac:dyDescent="0.3"/>
    <row r="1861" customFormat="1" x14ac:dyDescent="0.3"/>
    <row r="1862" customFormat="1" x14ac:dyDescent="0.3"/>
    <row r="1863" customFormat="1" x14ac:dyDescent="0.3"/>
    <row r="1864" customFormat="1" x14ac:dyDescent="0.3"/>
    <row r="1865" customFormat="1" x14ac:dyDescent="0.3"/>
    <row r="1866" customFormat="1" x14ac:dyDescent="0.3"/>
    <row r="1867" customFormat="1" x14ac:dyDescent="0.3"/>
    <row r="1868" customFormat="1" x14ac:dyDescent="0.3"/>
    <row r="1869" customFormat="1" x14ac:dyDescent="0.3"/>
    <row r="1870" customFormat="1" x14ac:dyDescent="0.3"/>
    <row r="1871" customFormat="1" x14ac:dyDescent="0.3"/>
    <row r="1872" customFormat="1" x14ac:dyDescent="0.3"/>
    <row r="1873" customFormat="1" x14ac:dyDescent="0.3"/>
    <row r="1874" customFormat="1" x14ac:dyDescent="0.3"/>
    <row r="1875" customFormat="1" x14ac:dyDescent="0.3"/>
    <row r="1876" customFormat="1" x14ac:dyDescent="0.3"/>
    <row r="1877" customFormat="1" x14ac:dyDescent="0.3"/>
    <row r="1878" customFormat="1" x14ac:dyDescent="0.3"/>
    <row r="1879" customFormat="1" x14ac:dyDescent="0.3"/>
    <row r="1880" customFormat="1" x14ac:dyDescent="0.3"/>
    <row r="1881" customFormat="1" x14ac:dyDescent="0.3"/>
    <row r="1882" customFormat="1" x14ac:dyDescent="0.3"/>
    <row r="1883" customFormat="1" x14ac:dyDescent="0.3"/>
    <row r="1884" customFormat="1" x14ac:dyDescent="0.3"/>
    <row r="1885" customFormat="1" x14ac:dyDescent="0.3"/>
    <row r="1886" customFormat="1" x14ac:dyDescent="0.3"/>
    <row r="1887" customFormat="1" x14ac:dyDescent="0.3"/>
    <row r="1888" customFormat="1" x14ac:dyDescent="0.3"/>
    <row r="1889" customFormat="1" x14ac:dyDescent="0.3"/>
    <row r="1890" customFormat="1" x14ac:dyDescent="0.3"/>
    <row r="1891" customFormat="1" x14ac:dyDescent="0.3"/>
    <row r="1892" customFormat="1" x14ac:dyDescent="0.3"/>
    <row r="1893" customFormat="1" x14ac:dyDescent="0.3"/>
    <row r="1894" customFormat="1" x14ac:dyDescent="0.3"/>
    <row r="1895" customFormat="1" x14ac:dyDescent="0.3"/>
    <row r="1896" customFormat="1" x14ac:dyDescent="0.3"/>
    <row r="1897" customFormat="1" x14ac:dyDescent="0.3"/>
    <row r="1898" customFormat="1" x14ac:dyDescent="0.3"/>
    <row r="1899" customFormat="1" x14ac:dyDescent="0.3"/>
    <row r="1900" customFormat="1" x14ac:dyDescent="0.3"/>
    <row r="1901" customFormat="1" x14ac:dyDescent="0.3"/>
    <row r="1902" customFormat="1" x14ac:dyDescent="0.3"/>
    <row r="1903" customFormat="1" x14ac:dyDescent="0.3"/>
    <row r="1904" customFormat="1" x14ac:dyDescent="0.3"/>
    <row r="1905" customFormat="1" x14ac:dyDescent="0.3"/>
    <row r="1906" customFormat="1" x14ac:dyDescent="0.3"/>
    <row r="1907" customFormat="1" x14ac:dyDescent="0.3"/>
    <row r="1908" customFormat="1" x14ac:dyDescent="0.3"/>
    <row r="1909" customFormat="1" x14ac:dyDescent="0.3"/>
    <row r="1910" customFormat="1" x14ac:dyDescent="0.3"/>
    <row r="1911" customFormat="1" x14ac:dyDescent="0.3"/>
    <row r="1912" customFormat="1" x14ac:dyDescent="0.3"/>
    <row r="1913" customFormat="1" x14ac:dyDescent="0.3"/>
    <row r="1914" customFormat="1" x14ac:dyDescent="0.3"/>
    <row r="1915" customFormat="1" x14ac:dyDescent="0.3"/>
    <row r="1916" customFormat="1" x14ac:dyDescent="0.3"/>
    <row r="1917" customFormat="1" x14ac:dyDescent="0.3"/>
    <row r="1918" customFormat="1" x14ac:dyDescent="0.3"/>
    <row r="1919" customFormat="1" x14ac:dyDescent="0.3"/>
    <row r="1920" customFormat="1" x14ac:dyDescent="0.3"/>
    <row r="1921" customFormat="1" x14ac:dyDescent="0.3"/>
    <row r="1922" customFormat="1" x14ac:dyDescent="0.3"/>
    <row r="1923" customFormat="1" x14ac:dyDescent="0.3"/>
    <row r="1924" customFormat="1" x14ac:dyDescent="0.3"/>
    <row r="1925" customFormat="1" x14ac:dyDescent="0.3"/>
    <row r="1926" customFormat="1" x14ac:dyDescent="0.3"/>
    <row r="1927" customFormat="1" x14ac:dyDescent="0.3"/>
    <row r="1928" customFormat="1" x14ac:dyDescent="0.3"/>
    <row r="1929" customFormat="1" x14ac:dyDescent="0.3"/>
    <row r="1930" customFormat="1" x14ac:dyDescent="0.3"/>
    <row r="1931" customFormat="1" x14ac:dyDescent="0.3"/>
    <row r="1932" customFormat="1" x14ac:dyDescent="0.3"/>
    <row r="1933" customFormat="1" x14ac:dyDescent="0.3"/>
    <row r="1934" customFormat="1" x14ac:dyDescent="0.3"/>
    <row r="1935" customFormat="1" x14ac:dyDescent="0.3"/>
    <row r="1936" customFormat="1" x14ac:dyDescent="0.3"/>
    <row r="1937" customFormat="1" x14ac:dyDescent="0.3"/>
    <row r="1938" customFormat="1" x14ac:dyDescent="0.3"/>
    <row r="1939" customFormat="1" x14ac:dyDescent="0.3"/>
    <row r="1940" customFormat="1" x14ac:dyDescent="0.3"/>
    <row r="1941" customFormat="1" x14ac:dyDescent="0.3"/>
    <row r="1942" customFormat="1" x14ac:dyDescent="0.3"/>
    <row r="1943" customFormat="1" x14ac:dyDescent="0.3"/>
    <row r="1944" customFormat="1" x14ac:dyDescent="0.3"/>
    <row r="1945" customFormat="1" x14ac:dyDescent="0.3"/>
    <row r="1946" customFormat="1" x14ac:dyDescent="0.3"/>
    <row r="1947" customFormat="1" x14ac:dyDescent="0.3"/>
    <row r="1948" customFormat="1" x14ac:dyDescent="0.3"/>
    <row r="1949" customFormat="1" x14ac:dyDescent="0.3"/>
    <row r="1950" customFormat="1" x14ac:dyDescent="0.3"/>
    <row r="1951" customFormat="1" x14ac:dyDescent="0.3"/>
    <row r="1952" customFormat="1" x14ac:dyDescent="0.3"/>
    <row r="1953" customFormat="1" x14ac:dyDescent="0.3"/>
    <row r="1954" customFormat="1" x14ac:dyDescent="0.3"/>
    <row r="1955" customFormat="1" x14ac:dyDescent="0.3"/>
    <row r="1956" customFormat="1" x14ac:dyDescent="0.3"/>
    <row r="1957" customFormat="1" x14ac:dyDescent="0.3"/>
    <row r="1958" customFormat="1" x14ac:dyDescent="0.3"/>
    <row r="1959" customFormat="1" x14ac:dyDescent="0.3"/>
    <row r="1960" customFormat="1" x14ac:dyDescent="0.3"/>
    <row r="1961" customFormat="1" x14ac:dyDescent="0.3"/>
    <row r="1962" customFormat="1" x14ac:dyDescent="0.3"/>
    <row r="1963" customFormat="1" x14ac:dyDescent="0.3"/>
    <row r="1964" customFormat="1" x14ac:dyDescent="0.3"/>
    <row r="1965" customFormat="1" x14ac:dyDescent="0.3"/>
    <row r="1966" customFormat="1" x14ac:dyDescent="0.3"/>
    <row r="1967" customFormat="1" x14ac:dyDescent="0.3"/>
    <row r="1968" customFormat="1" x14ac:dyDescent="0.3"/>
    <row r="1969" customFormat="1" x14ac:dyDescent="0.3"/>
    <row r="1970" customFormat="1" x14ac:dyDescent="0.3"/>
    <row r="1971" customFormat="1" x14ac:dyDescent="0.3"/>
    <row r="1972" customFormat="1" x14ac:dyDescent="0.3"/>
    <row r="1973" customFormat="1" x14ac:dyDescent="0.3"/>
    <row r="1974" customFormat="1" x14ac:dyDescent="0.3"/>
    <row r="1975" customFormat="1" x14ac:dyDescent="0.3"/>
    <row r="1976" customFormat="1" x14ac:dyDescent="0.3"/>
    <row r="1977" customFormat="1" x14ac:dyDescent="0.3"/>
    <row r="1978" customFormat="1" x14ac:dyDescent="0.3"/>
    <row r="1979" customFormat="1" x14ac:dyDescent="0.3"/>
    <row r="1980" customFormat="1" x14ac:dyDescent="0.3"/>
    <row r="1981" customFormat="1" x14ac:dyDescent="0.3"/>
    <row r="1982" customFormat="1" x14ac:dyDescent="0.3"/>
    <row r="1983" customFormat="1" x14ac:dyDescent="0.3"/>
    <row r="1984" customFormat="1" x14ac:dyDescent="0.3"/>
    <row r="1985" customFormat="1" x14ac:dyDescent="0.3"/>
    <row r="1986" customFormat="1" x14ac:dyDescent="0.3"/>
    <row r="1987" customFormat="1" x14ac:dyDescent="0.3"/>
    <row r="1988" customFormat="1" x14ac:dyDescent="0.3"/>
    <row r="1989" customFormat="1" x14ac:dyDescent="0.3"/>
    <row r="1990" customFormat="1" x14ac:dyDescent="0.3"/>
    <row r="1991" customFormat="1" x14ac:dyDescent="0.3"/>
    <row r="1992" customFormat="1" x14ac:dyDescent="0.3"/>
    <row r="1993" customFormat="1" x14ac:dyDescent="0.3"/>
    <row r="1994" customFormat="1" x14ac:dyDescent="0.3"/>
    <row r="1995" customFormat="1" x14ac:dyDescent="0.3"/>
    <row r="1996" customFormat="1" x14ac:dyDescent="0.3"/>
    <row r="1997" customFormat="1" x14ac:dyDescent="0.3"/>
    <row r="1998" customFormat="1" x14ac:dyDescent="0.3"/>
    <row r="1999" customFormat="1" x14ac:dyDescent="0.3"/>
    <row r="2000" customFormat="1" x14ac:dyDescent="0.3"/>
    <row r="2001" customFormat="1" x14ac:dyDescent="0.3"/>
    <row r="2002" customFormat="1" x14ac:dyDescent="0.3"/>
    <row r="2003" customFormat="1" x14ac:dyDescent="0.3"/>
    <row r="2004" customFormat="1" x14ac:dyDescent="0.3"/>
    <row r="2005" customFormat="1" x14ac:dyDescent="0.3"/>
    <row r="2006" customFormat="1" x14ac:dyDescent="0.3"/>
    <row r="2007" customFormat="1" x14ac:dyDescent="0.3"/>
    <row r="2008" customFormat="1" x14ac:dyDescent="0.3"/>
    <row r="2009" customFormat="1" x14ac:dyDescent="0.3"/>
    <row r="2010" customFormat="1" x14ac:dyDescent="0.3"/>
    <row r="2011" customFormat="1" x14ac:dyDescent="0.3"/>
    <row r="2012" customFormat="1" x14ac:dyDescent="0.3"/>
    <row r="2013" customFormat="1" x14ac:dyDescent="0.3"/>
    <row r="2014" customFormat="1" x14ac:dyDescent="0.3"/>
    <row r="2015" customFormat="1" x14ac:dyDescent="0.3"/>
    <row r="2016" customFormat="1" x14ac:dyDescent="0.3"/>
    <row r="2017" customFormat="1" x14ac:dyDescent="0.3"/>
    <row r="2018" customFormat="1" x14ac:dyDescent="0.3"/>
    <row r="2019" customFormat="1" x14ac:dyDescent="0.3"/>
    <row r="2020" customFormat="1" x14ac:dyDescent="0.3"/>
    <row r="2021" customFormat="1" x14ac:dyDescent="0.3"/>
    <row r="2022" customFormat="1" x14ac:dyDescent="0.3"/>
    <row r="2023" customFormat="1" x14ac:dyDescent="0.3"/>
    <row r="2024" customFormat="1" x14ac:dyDescent="0.3"/>
    <row r="2025" customFormat="1" x14ac:dyDescent="0.3"/>
    <row r="2026" customFormat="1" x14ac:dyDescent="0.3"/>
    <row r="2027" customFormat="1" x14ac:dyDescent="0.3"/>
    <row r="2028" customFormat="1" x14ac:dyDescent="0.3"/>
    <row r="2029" customFormat="1" x14ac:dyDescent="0.3"/>
    <row r="2030" customFormat="1" x14ac:dyDescent="0.3"/>
    <row r="2031" customFormat="1" x14ac:dyDescent="0.3"/>
    <row r="2032" customFormat="1" x14ac:dyDescent="0.3"/>
    <row r="2033" customFormat="1" x14ac:dyDescent="0.3"/>
    <row r="2034" customFormat="1" x14ac:dyDescent="0.3"/>
    <row r="2035" customFormat="1" x14ac:dyDescent="0.3"/>
    <row r="2036" customFormat="1" x14ac:dyDescent="0.3"/>
    <row r="2037" customFormat="1" x14ac:dyDescent="0.3"/>
    <row r="2038" customFormat="1" x14ac:dyDescent="0.3"/>
    <row r="2039" customFormat="1" x14ac:dyDescent="0.3"/>
    <row r="2040" customFormat="1" x14ac:dyDescent="0.3"/>
    <row r="2041" customFormat="1" x14ac:dyDescent="0.3"/>
    <row r="2042" customFormat="1" x14ac:dyDescent="0.3"/>
    <row r="2043" customFormat="1" x14ac:dyDescent="0.3"/>
    <row r="2044" customFormat="1" x14ac:dyDescent="0.3"/>
    <row r="2045" customFormat="1" x14ac:dyDescent="0.3"/>
    <row r="2046" customFormat="1" x14ac:dyDescent="0.3"/>
    <row r="2047" customFormat="1" x14ac:dyDescent="0.3"/>
    <row r="2048" customFormat="1" x14ac:dyDescent="0.3"/>
    <row r="2049" customFormat="1" x14ac:dyDescent="0.3"/>
    <row r="2050" customFormat="1" x14ac:dyDescent="0.3"/>
    <row r="2051" customFormat="1" x14ac:dyDescent="0.3"/>
    <row r="2052" customFormat="1" x14ac:dyDescent="0.3"/>
    <row r="2053" customFormat="1" x14ac:dyDescent="0.3"/>
    <row r="2054" customFormat="1" x14ac:dyDescent="0.3"/>
    <row r="2055" customFormat="1" x14ac:dyDescent="0.3"/>
    <row r="2056" customFormat="1" x14ac:dyDescent="0.3"/>
    <row r="2057" customFormat="1" x14ac:dyDescent="0.3"/>
    <row r="2058" customFormat="1" x14ac:dyDescent="0.3"/>
    <row r="2059" customFormat="1" x14ac:dyDescent="0.3"/>
    <row r="2060" customFormat="1" x14ac:dyDescent="0.3"/>
    <row r="2061" customFormat="1" x14ac:dyDescent="0.3"/>
    <row r="2062" customFormat="1" x14ac:dyDescent="0.3"/>
    <row r="2063" customFormat="1" x14ac:dyDescent="0.3"/>
    <row r="2064" customFormat="1" x14ac:dyDescent="0.3"/>
    <row r="2065" customFormat="1" x14ac:dyDescent="0.3"/>
    <row r="2066" customFormat="1" x14ac:dyDescent="0.3"/>
    <row r="2067" customFormat="1" x14ac:dyDescent="0.3"/>
    <row r="2068" customFormat="1" x14ac:dyDescent="0.3"/>
    <row r="2069" customFormat="1" x14ac:dyDescent="0.3"/>
    <row r="2070" customFormat="1" x14ac:dyDescent="0.3"/>
    <row r="2071" customFormat="1" x14ac:dyDescent="0.3"/>
    <row r="2072" customFormat="1" x14ac:dyDescent="0.3"/>
    <row r="2073" customFormat="1" x14ac:dyDescent="0.3"/>
    <row r="2074" customFormat="1" x14ac:dyDescent="0.3"/>
    <row r="2075" customFormat="1" x14ac:dyDescent="0.3"/>
    <row r="2076" customFormat="1" x14ac:dyDescent="0.3"/>
    <row r="2077" customFormat="1" x14ac:dyDescent="0.3"/>
    <row r="2078" customFormat="1" x14ac:dyDescent="0.3"/>
    <row r="2079" customFormat="1" x14ac:dyDescent="0.3"/>
    <row r="2080" customFormat="1" x14ac:dyDescent="0.3"/>
    <row r="2081" customFormat="1" x14ac:dyDescent="0.3"/>
    <row r="2082" customFormat="1" x14ac:dyDescent="0.3"/>
    <row r="2083" customFormat="1" x14ac:dyDescent="0.3"/>
    <row r="2084" customFormat="1" x14ac:dyDescent="0.3"/>
    <row r="2085" customFormat="1" x14ac:dyDescent="0.3"/>
    <row r="2086" customFormat="1" x14ac:dyDescent="0.3"/>
    <row r="2087" customFormat="1" x14ac:dyDescent="0.3"/>
    <row r="2088" customFormat="1" x14ac:dyDescent="0.3"/>
    <row r="2089" customFormat="1" x14ac:dyDescent="0.3"/>
    <row r="2090" customFormat="1" x14ac:dyDescent="0.3"/>
    <row r="2091" customFormat="1" x14ac:dyDescent="0.3"/>
    <row r="2092" customFormat="1" x14ac:dyDescent="0.3"/>
    <row r="2093" customFormat="1" x14ac:dyDescent="0.3"/>
    <row r="2094" customFormat="1" x14ac:dyDescent="0.3"/>
    <row r="2095" customFormat="1" x14ac:dyDescent="0.3"/>
    <row r="2096" customFormat="1" x14ac:dyDescent="0.3"/>
    <row r="2097" customFormat="1" x14ac:dyDescent="0.3"/>
    <row r="2098" customFormat="1" x14ac:dyDescent="0.3"/>
    <row r="2099" customFormat="1" x14ac:dyDescent="0.3"/>
    <row r="2100" customFormat="1" x14ac:dyDescent="0.3"/>
    <row r="2101" customFormat="1" x14ac:dyDescent="0.3"/>
    <row r="2102" customFormat="1" x14ac:dyDescent="0.3"/>
    <row r="2103" customFormat="1" x14ac:dyDescent="0.3"/>
    <row r="2104" customFormat="1" x14ac:dyDescent="0.3"/>
    <row r="2105" customFormat="1" x14ac:dyDescent="0.3"/>
    <row r="2106" customFormat="1" x14ac:dyDescent="0.3"/>
    <row r="2107" customFormat="1" x14ac:dyDescent="0.3"/>
    <row r="2108" customFormat="1" x14ac:dyDescent="0.3"/>
    <row r="2109" customFormat="1" x14ac:dyDescent="0.3"/>
    <row r="2110" customFormat="1" x14ac:dyDescent="0.3"/>
    <row r="2111" customFormat="1" x14ac:dyDescent="0.3"/>
    <row r="2112" customFormat="1" x14ac:dyDescent="0.3"/>
    <row r="2113" customFormat="1" x14ac:dyDescent="0.3"/>
    <row r="2114" customFormat="1" x14ac:dyDescent="0.3"/>
    <row r="2115" customFormat="1" x14ac:dyDescent="0.3"/>
    <row r="2116" customFormat="1" x14ac:dyDescent="0.3"/>
    <row r="2117" customFormat="1" x14ac:dyDescent="0.3"/>
    <row r="2118" customFormat="1" x14ac:dyDescent="0.3"/>
    <row r="2119" customFormat="1" x14ac:dyDescent="0.3"/>
    <row r="2120" customFormat="1" x14ac:dyDescent="0.3"/>
    <row r="2121" customFormat="1" x14ac:dyDescent="0.3"/>
    <row r="2122" customFormat="1" x14ac:dyDescent="0.3"/>
    <row r="2123" customFormat="1" x14ac:dyDescent="0.3"/>
    <row r="2124" customFormat="1" x14ac:dyDescent="0.3"/>
    <row r="2125" customFormat="1" x14ac:dyDescent="0.3"/>
    <row r="2126" customFormat="1" x14ac:dyDescent="0.3"/>
    <row r="2127" customFormat="1" x14ac:dyDescent="0.3"/>
    <row r="2128" customFormat="1" x14ac:dyDescent="0.3"/>
    <row r="2129" customFormat="1" x14ac:dyDescent="0.3"/>
    <row r="2130" customFormat="1" x14ac:dyDescent="0.3"/>
    <row r="2131" customFormat="1" x14ac:dyDescent="0.3"/>
    <row r="2132" customFormat="1" x14ac:dyDescent="0.3"/>
    <row r="2133" customFormat="1" x14ac:dyDescent="0.3"/>
    <row r="2134" customFormat="1" x14ac:dyDescent="0.3"/>
    <row r="2135" customFormat="1" x14ac:dyDescent="0.3"/>
    <row r="2136" customFormat="1" x14ac:dyDescent="0.3"/>
    <row r="2137" customFormat="1" x14ac:dyDescent="0.3"/>
    <row r="2138" customFormat="1" x14ac:dyDescent="0.3"/>
    <row r="2139" customFormat="1" x14ac:dyDescent="0.3"/>
    <row r="2140" customFormat="1" x14ac:dyDescent="0.3"/>
    <row r="2141" customFormat="1" x14ac:dyDescent="0.3"/>
    <row r="2142" customFormat="1" x14ac:dyDescent="0.3"/>
    <row r="2143" customFormat="1" x14ac:dyDescent="0.3"/>
    <row r="2144" customFormat="1" x14ac:dyDescent="0.3"/>
    <row r="2145" customFormat="1" x14ac:dyDescent="0.3"/>
    <row r="2146" customFormat="1" x14ac:dyDescent="0.3"/>
    <row r="2147" customFormat="1" x14ac:dyDescent="0.3"/>
    <row r="2148" customFormat="1" x14ac:dyDescent="0.3"/>
    <row r="2149" customFormat="1" x14ac:dyDescent="0.3"/>
    <row r="2150" customFormat="1" x14ac:dyDescent="0.3"/>
    <row r="2151" customFormat="1" x14ac:dyDescent="0.3"/>
    <row r="2152" customFormat="1" x14ac:dyDescent="0.3"/>
    <row r="2153" customFormat="1" x14ac:dyDescent="0.3"/>
    <row r="2154" customFormat="1" x14ac:dyDescent="0.3"/>
    <row r="2155" customFormat="1" x14ac:dyDescent="0.3"/>
    <row r="2156" customFormat="1" x14ac:dyDescent="0.3"/>
    <row r="2157" customFormat="1" x14ac:dyDescent="0.3"/>
    <row r="2158" customFormat="1" x14ac:dyDescent="0.3"/>
    <row r="2159" customFormat="1" x14ac:dyDescent="0.3"/>
    <row r="2160" customFormat="1" x14ac:dyDescent="0.3"/>
    <row r="2161" customFormat="1" x14ac:dyDescent="0.3"/>
    <row r="2162" customFormat="1" x14ac:dyDescent="0.3"/>
    <row r="2163" customFormat="1" x14ac:dyDescent="0.3"/>
    <row r="2164" customFormat="1" x14ac:dyDescent="0.3"/>
    <row r="2165" customFormat="1" x14ac:dyDescent="0.3"/>
    <row r="2166" customFormat="1" x14ac:dyDescent="0.3"/>
    <row r="2167" customFormat="1" x14ac:dyDescent="0.3"/>
    <row r="2168" customFormat="1" x14ac:dyDescent="0.3"/>
    <row r="2169" customFormat="1" x14ac:dyDescent="0.3"/>
    <row r="2170" customFormat="1" x14ac:dyDescent="0.3"/>
    <row r="2171" customFormat="1" x14ac:dyDescent="0.3"/>
    <row r="2172" customFormat="1" x14ac:dyDescent="0.3"/>
    <row r="2173" customFormat="1" x14ac:dyDescent="0.3"/>
    <row r="2174" customFormat="1" x14ac:dyDescent="0.3"/>
    <row r="2175" customFormat="1" x14ac:dyDescent="0.3"/>
    <row r="2176" customFormat="1" x14ac:dyDescent="0.3"/>
    <row r="2177" customFormat="1" x14ac:dyDescent="0.3"/>
    <row r="2178" customFormat="1" x14ac:dyDescent="0.3"/>
    <row r="2179" customFormat="1" x14ac:dyDescent="0.3"/>
    <row r="2180" customFormat="1" x14ac:dyDescent="0.3"/>
    <row r="2181" customFormat="1" x14ac:dyDescent="0.3"/>
    <row r="2182" customFormat="1" x14ac:dyDescent="0.3"/>
    <row r="2183" customFormat="1" x14ac:dyDescent="0.3"/>
    <row r="2184" customFormat="1" x14ac:dyDescent="0.3"/>
    <row r="2185" customFormat="1" x14ac:dyDescent="0.3"/>
    <row r="2186" customFormat="1" x14ac:dyDescent="0.3"/>
    <row r="2187" customFormat="1" x14ac:dyDescent="0.3"/>
    <row r="2188" customFormat="1" x14ac:dyDescent="0.3"/>
    <row r="2189" customFormat="1" x14ac:dyDescent="0.3"/>
    <row r="2190" customFormat="1" x14ac:dyDescent="0.3"/>
    <row r="2191" customFormat="1" x14ac:dyDescent="0.3"/>
    <row r="2192" customFormat="1" x14ac:dyDescent="0.3"/>
    <row r="2193" customFormat="1" x14ac:dyDescent="0.3"/>
    <row r="2194" customFormat="1" x14ac:dyDescent="0.3"/>
    <row r="2195" customFormat="1" x14ac:dyDescent="0.3"/>
    <row r="2196" customFormat="1" x14ac:dyDescent="0.3"/>
    <row r="2197" customFormat="1" x14ac:dyDescent="0.3"/>
    <row r="2198" customFormat="1" x14ac:dyDescent="0.3"/>
    <row r="2199" customFormat="1" x14ac:dyDescent="0.3"/>
    <row r="2200" customFormat="1" x14ac:dyDescent="0.3"/>
    <row r="2201" customFormat="1" x14ac:dyDescent="0.3"/>
    <row r="2202" customFormat="1" x14ac:dyDescent="0.3"/>
    <row r="2203" customFormat="1" x14ac:dyDescent="0.3"/>
    <row r="2204" customFormat="1" x14ac:dyDescent="0.3"/>
    <row r="2205" customFormat="1" x14ac:dyDescent="0.3"/>
    <row r="2206" customFormat="1" x14ac:dyDescent="0.3"/>
    <row r="2207" customFormat="1" x14ac:dyDescent="0.3"/>
    <row r="2208" customFormat="1" x14ac:dyDescent="0.3"/>
    <row r="2209" customFormat="1" x14ac:dyDescent="0.3"/>
    <row r="2210" customFormat="1" x14ac:dyDescent="0.3"/>
    <row r="2211" customFormat="1" x14ac:dyDescent="0.3"/>
    <row r="2212" customFormat="1" x14ac:dyDescent="0.3"/>
    <row r="2213" customFormat="1" x14ac:dyDescent="0.3"/>
    <row r="2214" customFormat="1" x14ac:dyDescent="0.3"/>
    <row r="2215" customFormat="1" x14ac:dyDescent="0.3"/>
    <row r="2216" customFormat="1" x14ac:dyDescent="0.3"/>
    <row r="2217" customFormat="1" x14ac:dyDescent="0.3"/>
    <row r="2218" customFormat="1" x14ac:dyDescent="0.3"/>
    <row r="2219" customFormat="1" x14ac:dyDescent="0.3"/>
    <row r="2220" customFormat="1" x14ac:dyDescent="0.3"/>
    <row r="2221" customFormat="1" x14ac:dyDescent="0.3"/>
    <row r="2222" customFormat="1" x14ac:dyDescent="0.3"/>
    <row r="2223" customFormat="1" x14ac:dyDescent="0.3"/>
    <row r="2224" customFormat="1" x14ac:dyDescent="0.3"/>
    <row r="2225" customFormat="1" x14ac:dyDescent="0.3"/>
    <row r="2226" customFormat="1" x14ac:dyDescent="0.3"/>
    <row r="2227" customFormat="1" x14ac:dyDescent="0.3"/>
    <row r="2228" customFormat="1" x14ac:dyDescent="0.3"/>
    <row r="2229" customFormat="1" x14ac:dyDescent="0.3"/>
    <row r="2230" customFormat="1" x14ac:dyDescent="0.3"/>
    <row r="2231" customFormat="1" x14ac:dyDescent="0.3"/>
    <row r="2232" customFormat="1" x14ac:dyDescent="0.3"/>
    <row r="2233" customFormat="1" x14ac:dyDescent="0.3"/>
    <row r="2234" customFormat="1" x14ac:dyDescent="0.3"/>
    <row r="2235" customFormat="1" x14ac:dyDescent="0.3"/>
    <row r="2236" customFormat="1" x14ac:dyDescent="0.3"/>
    <row r="2237" customFormat="1" x14ac:dyDescent="0.3"/>
    <row r="2238" customFormat="1" x14ac:dyDescent="0.3"/>
    <row r="2239" customFormat="1" x14ac:dyDescent="0.3"/>
    <row r="2240" customFormat="1" x14ac:dyDescent="0.3"/>
    <row r="2241" customFormat="1" x14ac:dyDescent="0.3"/>
    <row r="2242" customFormat="1" x14ac:dyDescent="0.3"/>
    <row r="2243" customFormat="1" x14ac:dyDescent="0.3"/>
    <row r="2244" customFormat="1" x14ac:dyDescent="0.3"/>
    <row r="2245" customFormat="1" x14ac:dyDescent="0.3"/>
    <row r="2246" customFormat="1" x14ac:dyDescent="0.3"/>
    <row r="2247" customFormat="1" x14ac:dyDescent="0.3"/>
    <row r="2248" customFormat="1" x14ac:dyDescent="0.3"/>
    <row r="2249" customFormat="1" x14ac:dyDescent="0.3"/>
    <row r="2250" customFormat="1" x14ac:dyDescent="0.3"/>
    <row r="2251" customFormat="1" x14ac:dyDescent="0.3"/>
    <row r="2252" customFormat="1" x14ac:dyDescent="0.3"/>
    <row r="2253" customFormat="1" x14ac:dyDescent="0.3"/>
    <row r="2254" customFormat="1" x14ac:dyDescent="0.3"/>
    <row r="2255" customFormat="1" x14ac:dyDescent="0.3"/>
    <row r="2256" customFormat="1" x14ac:dyDescent="0.3"/>
    <row r="2257" customFormat="1" x14ac:dyDescent="0.3"/>
    <row r="2258" customFormat="1" x14ac:dyDescent="0.3"/>
    <row r="2259" customFormat="1" x14ac:dyDescent="0.3"/>
    <row r="2260" customFormat="1" x14ac:dyDescent="0.3"/>
    <row r="2261" customFormat="1" x14ac:dyDescent="0.3"/>
    <row r="2262" customFormat="1" x14ac:dyDescent="0.3"/>
    <row r="2263" customFormat="1" x14ac:dyDescent="0.3"/>
    <row r="2264" customFormat="1" x14ac:dyDescent="0.3"/>
    <row r="2265" customFormat="1" x14ac:dyDescent="0.3"/>
    <row r="2266" customFormat="1" x14ac:dyDescent="0.3"/>
    <row r="2267" customFormat="1" x14ac:dyDescent="0.3"/>
    <row r="2268" customFormat="1" x14ac:dyDescent="0.3"/>
    <row r="2269" customFormat="1" x14ac:dyDescent="0.3"/>
    <row r="2270" customFormat="1" x14ac:dyDescent="0.3"/>
    <row r="2271" customFormat="1" x14ac:dyDescent="0.3"/>
    <row r="2272" customFormat="1" x14ac:dyDescent="0.3"/>
    <row r="2273" customFormat="1" x14ac:dyDescent="0.3"/>
    <row r="2274" customFormat="1" x14ac:dyDescent="0.3"/>
    <row r="2275" customFormat="1" x14ac:dyDescent="0.3"/>
    <row r="2276" customFormat="1" x14ac:dyDescent="0.3"/>
    <row r="2277" customFormat="1" x14ac:dyDescent="0.3"/>
    <row r="2278" customFormat="1" x14ac:dyDescent="0.3"/>
    <row r="2279" customFormat="1" x14ac:dyDescent="0.3"/>
    <row r="2280" customFormat="1" x14ac:dyDescent="0.3"/>
    <row r="2281" customFormat="1" x14ac:dyDescent="0.3"/>
    <row r="2282" customFormat="1" x14ac:dyDescent="0.3"/>
    <row r="2283" customFormat="1" x14ac:dyDescent="0.3"/>
    <row r="2284" customFormat="1" x14ac:dyDescent="0.3"/>
    <row r="2285" customFormat="1" x14ac:dyDescent="0.3"/>
    <row r="2286" customFormat="1" x14ac:dyDescent="0.3"/>
    <row r="2287" customFormat="1" x14ac:dyDescent="0.3"/>
    <row r="2288" customFormat="1" x14ac:dyDescent="0.3"/>
    <row r="2289" customFormat="1" x14ac:dyDescent="0.3"/>
    <row r="2290" customFormat="1" x14ac:dyDescent="0.3"/>
    <row r="2291" customFormat="1" x14ac:dyDescent="0.3"/>
    <row r="2292" customFormat="1" x14ac:dyDescent="0.3"/>
    <row r="2293" customFormat="1" x14ac:dyDescent="0.3"/>
    <row r="2294" customFormat="1" x14ac:dyDescent="0.3"/>
    <row r="2295" customFormat="1" x14ac:dyDescent="0.3"/>
    <row r="2296" customFormat="1" x14ac:dyDescent="0.3"/>
    <row r="2297" customFormat="1" x14ac:dyDescent="0.3"/>
    <row r="2298" customFormat="1" x14ac:dyDescent="0.3"/>
    <row r="2299" customFormat="1" x14ac:dyDescent="0.3"/>
    <row r="2300" customFormat="1" x14ac:dyDescent="0.3"/>
    <row r="2301" customFormat="1" x14ac:dyDescent="0.3"/>
    <row r="2302" customFormat="1" x14ac:dyDescent="0.3"/>
    <row r="2303" customFormat="1" x14ac:dyDescent="0.3"/>
    <row r="2304" customFormat="1" x14ac:dyDescent="0.3"/>
    <row r="2305" customFormat="1" x14ac:dyDescent="0.3"/>
    <row r="2306" customFormat="1" x14ac:dyDescent="0.3"/>
    <row r="2307" customFormat="1" x14ac:dyDescent="0.3"/>
    <row r="2308" customFormat="1" x14ac:dyDescent="0.3"/>
    <row r="2309" customFormat="1" x14ac:dyDescent="0.3"/>
    <row r="2310" customFormat="1" x14ac:dyDescent="0.3"/>
    <row r="2311" customFormat="1" x14ac:dyDescent="0.3"/>
    <row r="2312" customFormat="1" x14ac:dyDescent="0.3"/>
    <row r="2313" customFormat="1" x14ac:dyDescent="0.3"/>
    <row r="2314" customFormat="1" x14ac:dyDescent="0.3"/>
    <row r="2315" customFormat="1" x14ac:dyDescent="0.3"/>
    <row r="2316" customFormat="1" x14ac:dyDescent="0.3"/>
    <row r="2317" customFormat="1" x14ac:dyDescent="0.3"/>
    <row r="2318" customFormat="1" x14ac:dyDescent="0.3"/>
    <row r="2319" customFormat="1" x14ac:dyDescent="0.3"/>
    <row r="2320" customFormat="1" x14ac:dyDescent="0.3"/>
    <row r="2321" customFormat="1" x14ac:dyDescent="0.3"/>
    <row r="2322" customFormat="1" x14ac:dyDescent="0.3"/>
    <row r="2323" customFormat="1" x14ac:dyDescent="0.3"/>
    <row r="2324" customFormat="1" x14ac:dyDescent="0.3"/>
    <row r="2325" customFormat="1" x14ac:dyDescent="0.3"/>
    <row r="2326" customFormat="1" x14ac:dyDescent="0.3"/>
    <row r="2327" customFormat="1" x14ac:dyDescent="0.3"/>
    <row r="2328" customFormat="1" x14ac:dyDescent="0.3"/>
    <row r="2329" customFormat="1" x14ac:dyDescent="0.3"/>
    <row r="2330" customFormat="1" x14ac:dyDescent="0.3"/>
    <row r="2331" customFormat="1" x14ac:dyDescent="0.3"/>
    <row r="2332" customFormat="1" x14ac:dyDescent="0.3"/>
    <row r="2333" customFormat="1" x14ac:dyDescent="0.3"/>
    <row r="2334" customFormat="1" x14ac:dyDescent="0.3"/>
    <row r="2335" customFormat="1" x14ac:dyDescent="0.3"/>
    <row r="2336" customFormat="1" x14ac:dyDescent="0.3"/>
    <row r="2337" customFormat="1" x14ac:dyDescent="0.3"/>
    <row r="2338" customFormat="1" x14ac:dyDescent="0.3"/>
    <row r="2339" customFormat="1" x14ac:dyDescent="0.3"/>
    <row r="2340" customFormat="1" x14ac:dyDescent="0.3"/>
    <row r="2341" customFormat="1" x14ac:dyDescent="0.3"/>
    <row r="2342" customFormat="1" x14ac:dyDescent="0.3"/>
    <row r="2343" customFormat="1" x14ac:dyDescent="0.3"/>
    <row r="2344" customFormat="1" x14ac:dyDescent="0.3"/>
    <row r="2345" customFormat="1" x14ac:dyDescent="0.3"/>
    <row r="2346" customFormat="1" x14ac:dyDescent="0.3"/>
    <row r="2347" customFormat="1" x14ac:dyDescent="0.3"/>
    <row r="2348" customFormat="1" x14ac:dyDescent="0.3"/>
    <row r="2349" customFormat="1" x14ac:dyDescent="0.3"/>
    <row r="2350" customFormat="1" x14ac:dyDescent="0.3"/>
    <row r="2351" customFormat="1" x14ac:dyDescent="0.3"/>
    <row r="2352" customFormat="1" x14ac:dyDescent="0.3"/>
    <row r="2353" customFormat="1" x14ac:dyDescent="0.3"/>
    <row r="2354" customFormat="1" x14ac:dyDescent="0.3"/>
    <row r="2355" customFormat="1" x14ac:dyDescent="0.3"/>
    <row r="2356" customFormat="1" x14ac:dyDescent="0.3"/>
    <row r="2357" customFormat="1" x14ac:dyDescent="0.3"/>
    <row r="2358" customFormat="1" x14ac:dyDescent="0.3"/>
    <row r="2359" customFormat="1" x14ac:dyDescent="0.3"/>
    <row r="2360" customFormat="1" x14ac:dyDescent="0.3"/>
    <row r="2361" customFormat="1" x14ac:dyDescent="0.3"/>
    <row r="2362" customFormat="1" x14ac:dyDescent="0.3"/>
    <row r="2363" customFormat="1" x14ac:dyDescent="0.3"/>
    <row r="2364" customFormat="1" x14ac:dyDescent="0.3"/>
    <row r="2365" customFormat="1" x14ac:dyDescent="0.3"/>
    <row r="2366" customFormat="1" x14ac:dyDescent="0.3"/>
    <row r="2367" customFormat="1" x14ac:dyDescent="0.3"/>
    <row r="2368" customFormat="1" x14ac:dyDescent="0.3"/>
    <row r="2369" customFormat="1" x14ac:dyDescent="0.3"/>
    <row r="2370" customFormat="1" x14ac:dyDescent="0.3"/>
    <row r="2371" customFormat="1" x14ac:dyDescent="0.3"/>
    <row r="2372" customFormat="1" x14ac:dyDescent="0.3"/>
    <row r="2373" customFormat="1" x14ac:dyDescent="0.3"/>
    <row r="2374" customFormat="1" x14ac:dyDescent="0.3"/>
    <row r="2375" customFormat="1" x14ac:dyDescent="0.3"/>
    <row r="2376" customFormat="1" x14ac:dyDescent="0.3"/>
    <row r="2377" customFormat="1" x14ac:dyDescent="0.3"/>
    <row r="2378" customFormat="1" x14ac:dyDescent="0.3"/>
    <row r="2379" customFormat="1" x14ac:dyDescent="0.3"/>
    <row r="2380" customFormat="1" x14ac:dyDescent="0.3"/>
    <row r="2381" customFormat="1" x14ac:dyDescent="0.3"/>
    <row r="2382" customFormat="1" x14ac:dyDescent="0.3"/>
    <row r="2383" customFormat="1" x14ac:dyDescent="0.3"/>
    <row r="2384" customFormat="1" x14ac:dyDescent="0.3"/>
    <row r="2385" customFormat="1" x14ac:dyDescent="0.3"/>
    <row r="2386" customFormat="1" x14ac:dyDescent="0.3"/>
    <row r="2387" customFormat="1" x14ac:dyDescent="0.3"/>
    <row r="2388" customFormat="1" x14ac:dyDescent="0.3"/>
    <row r="2389" customFormat="1" x14ac:dyDescent="0.3"/>
    <row r="2390" customFormat="1" x14ac:dyDescent="0.3"/>
    <row r="2391" customFormat="1" x14ac:dyDescent="0.3"/>
    <row r="2392" customFormat="1" x14ac:dyDescent="0.3"/>
    <row r="2393" customFormat="1" x14ac:dyDescent="0.3"/>
    <row r="2394" customFormat="1" x14ac:dyDescent="0.3"/>
    <row r="2395" customFormat="1" x14ac:dyDescent="0.3"/>
    <row r="2396" customFormat="1" x14ac:dyDescent="0.3"/>
    <row r="2397" customFormat="1" x14ac:dyDescent="0.3"/>
    <row r="2398" customFormat="1" x14ac:dyDescent="0.3"/>
    <row r="2399" customFormat="1" x14ac:dyDescent="0.3"/>
    <row r="2400" customFormat="1" x14ac:dyDescent="0.3"/>
    <row r="2401" customFormat="1" x14ac:dyDescent="0.3"/>
    <row r="2402" customFormat="1" x14ac:dyDescent="0.3"/>
    <row r="2403" customFormat="1" x14ac:dyDescent="0.3"/>
    <row r="2404" customFormat="1" x14ac:dyDescent="0.3"/>
    <row r="2405" customFormat="1" x14ac:dyDescent="0.3"/>
    <row r="2406" customFormat="1" x14ac:dyDescent="0.3"/>
    <row r="2407" customFormat="1" x14ac:dyDescent="0.3"/>
    <row r="2408" customFormat="1" x14ac:dyDescent="0.3"/>
    <row r="2409" customFormat="1" x14ac:dyDescent="0.3"/>
    <row r="2410" customFormat="1" x14ac:dyDescent="0.3"/>
    <row r="2411" customFormat="1" x14ac:dyDescent="0.3"/>
    <row r="2412" customFormat="1" x14ac:dyDescent="0.3"/>
    <row r="2413" customFormat="1" x14ac:dyDescent="0.3"/>
    <row r="2414" customFormat="1" x14ac:dyDescent="0.3"/>
    <row r="2415" customFormat="1" x14ac:dyDescent="0.3"/>
    <row r="2416" customFormat="1" x14ac:dyDescent="0.3"/>
    <row r="2417" customFormat="1" x14ac:dyDescent="0.3"/>
    <row r="2418" customFormat="1" x14ac:dyDescent="0.3"/>
    <row r="2419" customFormat="1" x14ac:dyDescent="0.3"/>
    <row r="2420" customFormat="1" x14ac:dyDescent="0.3"/>
    <row r="2421" customFormat="1" x14ac:dyDescent="0.3"/>
    <row r="2422" customFormat="1" x14ac:dyDescent="0.3"/>
    <row r="2423" customFormat="1" x14ac:dyDescent="0.3"/>
    <row r="2424" customFormat="1" x14ac:dyDescent="0.3"/>
    <row r="2425" customFormat="1" x14ac:dyDescent="0.3"/>
    <row r="2426" customFormat="1" x14ac:dyDescent="0.3"/>
    <row r="2427" customFormat="1" x14ac:dyDescent="0.3"/>
    <row r="2428" customFormat="1" x14ac:dyDescent="0.3"/>
    <row r="2429" customFormat="1" x14ac:dyDescent="0.3"/>
    <row r="2430" customFormat="1" x14ac:dyDescent="0.3"/>
    <row r="2431" customFormat="1" x14ac:dyDescent="0.3"/>
    <row r="2432" customFormat="1" x14ac:dyDescent="0.3"/>
    <row r="2433" customFormat="1" x14ac:dyDescent="0.3"/>
    <row r="2434" customFormat="1" x14ac:dyDescent="0.3"/>
    <row r="2435" customFormat="1" x14ac:dyDescent="0.3"/>
    <row r="2436" customFormat="1" x14ac:dyDescent="0.3"/>
    <row r="2437" customFormat="1" x14ac:dyDescent="0.3"/>
    <row r="2438" customFormat="1" x14ac:dyDescent="0.3"/>
    <row r="2439" customFormat="1" x14ac:dyDescent="0.3"/>
    <row r="2440" customFormat="1" x14ac:dyDescent="0.3"/>
    <row r="2441" customFormat="1" x14ac:dyDescent="0.3"/>
    <row r="2442" customFormat="1" x14ac:dyDescent="0.3"/>
    <row r="2443" customFormat="1" x14ac:dyDescent="0.3"/>
    <row r="2444" customFormat="1" x14ac:dyDescent="0.3"/>
    <row r="2445" customFormat="1" x14ac:dyDescent="0.3"/>
    <row r="2446" customFormat="1" x14ac:dyDescent="0.3"/>
    <row r="2447" customFormat="1" x14ac:dyDescent="0.3"/>
    <row r="2448" customFormat="1" x14ac:dyDescent="0.3"/>
    <row r="2449" customFormat="1" x14ac:dyDescent="0.3"/>
    <row r="2450" customFormat="1" x14ac:dyDescent="0.3"/>
    <row r="2451" customFormat="1" x14ac:dyDescent="0.3"/>
    <row r="2452" customFormat="1" x14ac:dyDescent="0.3"/>
    <row r="2453" customFormat="1" x14ac:dyDescent="0.3"/>
    <row r="2454" customFormat="1" x14ac:dyDescent="0.3"/>
    <row r="2455" customFormat="1" x14ac:dyDescent="0.3"/>
    <row r="2456" customFormat="1" x14ac:dyDescent="0.3"/>
    <row r="2457" customFormat="1" x14ac:dyDescent="0.3"/>
    <row r="2458" customFormat="1" x14ac:dyDescent="0.3"/>
    <row r="2459" customFormat="1" x14ac:dyDescent="0.3"/>
    <row r="2460" customFormat="1" x14ac:dyDescent="0.3"/>
    <row r="2461" customFormat="1" x14ac:dyDescent="0.3"/>
    <row r="2462" customFormat="1" x14ac:dyDescent="0.3"/>
    <row r="2463" customFormat="1" x14ac:dyDescent="0.3"/>
    <row r="2464" customFormat="1" x14ac:dyDescent="0.3"/>
    <row r="2465" customFormat="1" x14ac:dyDescent="0.3"/>
    <row r="2466" customFormat="1" x14ac:dyDescent="0.3"/>
    <row r="2467" customFormat="1" x14ac:dyDescent="0.3"/>
    <row r="2468" customFormat="1" x14ac:dyDescent="0.3"/>
    <row r="2469" customFormat="1" x14ac:dyDescent="0.3"/>
    <row r="2470" customFormat="1" x14ac:dyDescent="0.3"/>
    <row r="2471" customFormat="1" x14ac:dyDescent="0.3"/>
    <row r="2472" customFormat="1" x14ac:dyDescent="0.3"/>
    <row r="2473" customFormat="1" x14ac:dyDescent="0.3"/>
    <row r="2474" customFormat="1" x14ac:dyDescent="0.3"/>
    <row r="2475" customFormat="1" x14ac:dyDescent="0.3"/>
    <row r="2476" customFormat="1" x14ac:dyDescent="0.3"/>
    <row r="2477" customFormat="1" x14ac:dyDescent="0.3"/>
    <row r="2478" customFormat="1" x14ac:dyDescent="0.3"/>
    <row r="2479" customFormat="1" x14ac:dyDescent="0.3"/>
    <row r="2480" customFormat="1" x14ac:dyDescent="0.3"/>
    <row r="2481" customFormat="1" x14ac:dyDescent="0.3"/>
    <row r="2482" customFormat="1" x14ac:dyDescent="0.3"/>
    <row r="2483" customFormat="1" x14ac:dyDescent="0.3"/>
    <row r="2484" customFormat="1" x14ac:dyDescent="0.3"/>
    <row r="2485" customFormat="1" x14ac:dyDescent="0.3"/>
    <row r="2486" customFormat="1" x14ac:dyDescent="0.3"/>
    <row r="2487" customFormat="1" x14ac:dyDescent="0.3"/>
    <row r="2488" customFormat="1" x14ac:dyDescent="0.3"/>
    <row r="2489" customFormat="1" x14ac:dyDescent="0.3"/>
    <row r="2490" customFormat="1" x14ac:dyDescent="0.3"/>
    <row r="2491" customFormat="1" x14ac:dyDescent="0.3"/>
    <row r="2492" customFormat="1" x14ac:dyDescent="0.3"/>
    <row r="2493" customFormat="1" x14ac:dyDescent="0.3"/>
    <row r="2494" customFormat="1" x14ac:dyDescent="0.3"/>
    <row r="2495" customFormat="1" x14ac:dyDescent="0.3"/>
    <row r="2496" customFormat="1" x14ac:dyDescent="0.3"/>
    <row r="2497" customFormat="1" x14ac:dyDescent="0.3"/>
    <row r="2498" customFormat="1" x14ac:dyDescent="0.3"/>
    <row r="2499" customFormat="1" x14ac:dyDescent="0.3"/>
    <row r="2500" customFormat="1" x14ac:dyDescent="0.3"/>
    <row r="2501" customFormat="1" x14ac:dyDescent="0.3"/>
    <row r="2502" customFormat="1" x14ac:dyDescent="0.3"/>
    <row r="2503" customFormat="1" x14ac:dyDescent="0.3"/>
    <row r="2504" customFormat="1" x14ac:dyDescent="0.3"/>
    <row r="2505" customFormat="1" x14ac:dyDescent="0.3"/>
    <row r="2506" customFormat="1" x14ac:dyDescent="0.3"/>
    <row r="2507" customFormat="1" x14ac:dyDescent="0.3"/>
    <row r="2508" customFormat="1" x14ac:dyDescent="0.3"/>
    <row r="2509" customFormat="1" x14ac:dyDescent="0.3"/>
    <row r="2510" customFormat="1" x14ac:dyDescent="0.3"/>
    <row r="2511" customFormat="1" x14ac:dyDescent="0.3"/>
    <row r="2512" customFormat="1" x14ac:dyDescent="0.3"/>
    <row r="2513" customFormat="1" x14ac:dyDescent="0.3"/>
    <row r="2514" customFormat="1" x14ac:dyDescent="0.3"/>
    <row r="2515" customFormat="1" x14ac:dyDescent="0.3"/>
    <row r="2516" customFormat="1" x14ac:dyDescent="0.3"/>
    <row r="2517" customFormat="1" x14ac:dyDescent="0.3"/>
    <row r="2518" customFormat="1" x14ac:dyDescent="0.3"/>
    <row r="2519" customFormat="1" x14ac:dyDescent="0.3"/>
    <row r="2520" customFormat="1" x14ac:dyDescent="0.3"/>
    <row r="2521" customFormat="1" x14ac:dyDescent="0.3"/>
    <row r="2522" customFormat="1" x14ac:dyDescent="0.3"/>
    <row r="2523" customFormat="1" x14ac:dyDescent="0.3"/>
    <row r="2524" customFormat="1" x14ac:dyDescent="0.3"/>
    <row r="2525" customFormat="1" x14ac:dyDescent="0.3"/>
    <row r="2526" customFormat="1" x14ac:dyDescent="0.3"/>
    <row r="2527" customFormat="1" x14ac:dyDescent="0.3"/>
    <row r="2528" customFormat="1" x14ac:dyDescent="0.3"/>
    <row r="2529" customFormat="1" x14ac:dyDescent="0.3"/>
    <row r="2530" customFormat="1" x14ac:dyDescent="0.3"/>
    <row r="2531" customFormat="1" x14ac:dyDescent="0.3"/>
    <row r="2532" customFormat="1" x14ac:dyDescent="0.3"/>
    <row r="2533" customFormat="1" x14ac:dyDescent="0.3"/>
    <row r="2534" customFormat="1" x14ac:dyDescent="0.3"/>
    <row r="2535" customFormat="1" x14ac:dyDescent="0.3"/>
    <row r="2536" customFormat="1" x14ac:dyDescent="0.3"/>
    <row r="2537" customFormat="1" x14ac:dyDescent="0.3"/>
    <row r="2538" customFormat="1" x14ac:dyDescent="0.3"/>
    <row r="2539" customFormat="1" x14ac:dyDescent="0.3"/>
    <row r="2540" customFormat="1" x14ac:dyDescent="0.3"/>
    <row r="2541" customFormat="1" x14ac:dyDescent="0.3"/>
    <row r="2542" customFormat="1" x14ac:dyDescent="0.3"/>
    <row r="2543" customFormat="1" x14ac:dyDescent="0.3"/>
    <row r="2544" customFormat="1" x14ac:dyDescent="0.3"/>
    <row r="2545" customFormat="1" x14ac:dyDescent="0.3"/>
    <row r="2546" customFormat="1" x14ac:dyDescent="0.3"/>
    <row r="2547" customFormat="1" x14ac:dyDescent="0.3"/>
    <row r="2548" customFormat="1" x14ac:dyDescent="0.3"/>
    <row r="2549" customFormat="1" x14ac:dyDescent="0.3"/>
    <row r="2550" customFormat="1" x14ac:dyDescent="0.3"/>
    <row r="2551" customFormat="1" x14ac:dyDescent="0.3"/>
    <row r="2552" customFormat="1" x14ac:dyDescent="0.3"/>
    <row r="2553" customFormat="1" x14ac:dyDescent="0.3"/>
    <row r="2554" customFormat="1" x14ac:dyDescent="0.3"/>
    <row r="2555" customFormat="1" x14ac:dyDescent="0.3"/>
    <row r="2556" customFormat="1" x14ac:dyDescent="0.3"/>
    <row r="2557" customFormat="1" x14ac:dyDescent="0.3"/>
    <row r="2558" customFormat="1" x14ac:dyDescent="0.3"/>
    <row r="2559" customFormat="1" x14ac:dyDescent="0.3"/>
    <row r="2560" customFormat="1" x14ac:dyDescent="0.3"/>
    <row r="2561" customFormat="1" x14ac:dyDescent="0.3"/>
    <row r="2562" customFormat="1" x14ac:dyDescent="0.3"/>
    <row r="2563" customFormat="1" x14ac:dyDescent="0.3"/>
    <row r="2564" customFormat="1" x14ac:dyDescent="0.3"/>
    <row r="2565" customFormat="1" x14ac:dyDescent="0.3"/>
    <row r="2566" customFormat="1" x14ac:dyDescent="0.3"/>
    <row r="2567" customFormat="1" x14ac:dyDescent="0.3"/>
    <row r="2568" customFormat="1" x14ac:dyDescent="0.3"/>
    <row r="2569" customFormat="1" x14ac:dyDescent="0.3"/>
    <row r="2570" customFormat="1" x14ac:dyDescent="0.3"/>
    <row r="2571" customFormat="1" x14ac:dyDescent="0.3"/>
    <row r="2572" customFormat="1" x14ac:dyDescent="0.3"/>
    <row r="2573" customFormat="1" x14ac:dyDescent="0.3"/>
    <row r="2574" customFormat="1" x14ac:dyDescent="0.3"/>
    <row r="2575" customFormat="1" x14ac:dyDescent="0.3"/>
    <row r="2576" customFormat="1" x14ac:dyDescent="0.3"/>
    <row r="2577" customFormat="1" x14ac:dyDescent="0.3"/>
    <row r="2578" customFormat="1" x14ac:dyDescent="0.3"/>
    <row r="2579" customFormat="1" x14ac:dyDescent="0.3"/>
    <row r="2580" customFormat="1" x14ac:dyDescent="0.3"/>
    <row r="2581" customFormat="1" x14ac:dyDescent="0.3"/>
    <row r="2582" customFormat="1" x14ac:dyDescent="0.3"/>
    <row r="2583" customFormat="1" x14ac:dyDescent="0.3"/>
    <row r="2584" customFormat="1" x14ac:dyDescent="0.3"/>
    <row r="2585" customFormat="1" x14ac:dyDescent="0.3"/>
    <row r="2586" customFormat="1" x14ac:dyDescent="0.3"/>
    <row r="2587" customFormat="1" x14ac:dyDescent="0.3"/>
    <row r="2588" customFormat="1" x14ac:dyDescent="0.3"/>
    <row r="2589" customFormat="1" x14ac:dyDescent="0.3"/>
    <row r="2590" customFormat="1" x14ac:dyDescent="0.3"/>
    <row r="2591" customFormat="1" x14ac:dyDescent="0.3"/>
    <row r="2592" customFormat="1" x14ac:dyDescent="0.3"/>
    <row r="2593" customFormat="1" x14ac:dyDescent="0.3"/>
    <row r="2594" customFormat="1" x14ac:dyDescent="0.3"/>
    <row r="2595" customFormat="1" x14ac:dyDescent="0.3"/>
    <row r="2596" customFormat="1" x14ac:dyDescent="0.3"/>
    <row r="2597" customFormat="1" x14ac:dyDescent="0.3"/>
    <row r="2598" customFormat="1" x14ac:dyDescent="0.3"/>
    <row r="2599" customFormat="1" x14ac:dyDescent="0.3"/>
    <row r="2600" customFormat="1" x14ac:dyDescent="0.3"/>
    <row r="2601" customFormat="1" x14ac:dyDescent="0.3"/>
    <row r="2602" customFormat="1" x14ac:dyDescent="0.3"/>
    <row r="2603" customFormat="1" x14ac:dyDescent="0.3"/>
    <row r="2604" customFormat="1" x14ac:dyDescent="0.3"/>
    <row r="2605" customFormat="1" x14ac:dyDescent="0.3"/>
    <row r="2606" customFormat="1" x14ac:dyDescent="0.3"/>
    <row r="2607" customFormat="1" x14ac:dyDescent="0.3"/>
    <row r="2608" customFormat="1" x14ac:dyDescent="0.3"/>
    <row r="2609" customFormat="1" x14ac:dyDescent="0.3"/>
    <row r="2610" customFormat="1" x14ac:dyDescent="0.3"/>
    <row r="2611" customFormat="1" x14ac:dyDescent="0.3"/>
    <row r="2612" customFormat="1" x14ac:dyDescent="0.3"/>
    <row r="2613" customFormat="1" x14ac:dyDescent="0.3"/>
    <row r="2614" customFormat="1" x14ac:dyDescent="0.3"/>
    <row r="2615" customFormat="1" x14ac:dyDescent="0.3"/>
    <row r="2616" customFormat="1" x14ac:dyDescent="0.3"/>
    <row r="2617" customFormat="1" x14ac:dyDescent="0.3"/>
    <row r="2618" customFormat="1" x14ac:dyDescent="0.3"/>
    <row r="2619" customFormat="1" x14ac:dyDescent="0.3"/>
    <row r="2620" customFormat="1" x14ac:dyDescent="0.3"/>
    <row r="2621" customFormat="1" x14ac:dyDescent="0.3"/>
    <row r="2622" customFormat="1" x14ac:dyDescent="0.3"/>
    <row r="2623" customFormat="1" x14ac:dyDescent="0.3"/>
    <row r="2624" customFormat="1" x14ac:dyDescent="0.3"/>
    <row r="2625" customFormat="1" x14ac:dyDescent="0.3"/>
    <row r="2626" customFormat="1" x14ac:dyDescent="0.3"/>
    <row r="2627" customFormat="1" x14ac:dyDescent="0.3"/>
    <row r="2628" customFormat="1" x14ac:dyDescent="0.3"/>
    <row r="2629" customFormat="1" x14ac:dyDescent="0.3"/>
    <row r="2630" customFormat="1" x14ac:dyDescent="0.3"/>
    <row r="2631" customFormat="1" x14ac:dyDescent="0.3"/>
    <row r="2632" customFormat="1" x14ac:dyDescent="0.3"/>
    <row r="2633" customFormat="1" x14ac:dyDescent="0.3"/>
    <row r="2634" customFormat="1" x14ac:dyDescent="0.3"/>
    <row r="2635" customFormat="1" x14ac:dyDescent="0.3"/>
    <row r="2636" customFormat="1" x14ac:dyDescent="0.3"/>
    <row r="2637" customFormat="1" x14ac:dyDescent="0.3"/>
    <row r="2638" customFormat="1" x14ac:dyDescent="0.3"/>
    <row r="2639" customFormat="1" x14ac:dyDescent="0.3"/>
    <row r="2640" customFormat="1" x14ac:dyDescent="0.3"/>
    <row r="2641" customFormat="1" x14ac:dyDescent="0.3"/>
    <row r="2642" customFormat="1" x14ac:dyDescent="0.3"/>
    <row r="2643" customFormat="1" x14ac:dyDescent="0.3"/>
    <row r="2644" customFormat="1" x14ac:dyDescent="0.3"/>
    <row r="2645" customFormat="1" x14ac:dyDescent="0.3"/>
    <row r="2646" customFormat="1" x14ac:dyDescent="0.3"/>
    <row r="2647" customFormat="1" x14ac:dyDescent="0.3"/>
    <row r="2648" customFormat="1" x14ac:dyDescent="0.3"/>
    <row r="2649" customFormat="1" x14ac:dyDescent="0.3"/>
    <row r="2650" customFormat="1" x14ac:dyDescent="0.3"/>
    <row r="2651" customFormat="1" x14ac:dyDescent="0.3"/>
    <row r="2652" customFormat="1" x14ac:dyDescent="0.3"/>
    <row r="2653" customFormat="1" x14ac:dyDescent="0.3"/>
    <row r="2654" customFormat="1" x14ac:dyDescent="0.3"/>
    <row r="2655" customFormat="1" x14ac:dyDescent="0.3"/>
    <row r="2656" customFormat="1" x14ac:dyDescent="0.3"/>
    <row r="2657" customFormat="1" x14ac:dyDescent="0.3"/>
    <row r="2658" customFormat="1" x14ac:dyDescent="0.3"/>
    <row r="2659" customFormat="1" x14ac:dyDescent="0.3"/>
    <row r="2660" customFormat="1" x14ac:dyDescent="0.3"/>
    <row r="2661" customFormat="1" x14ac:dyDescent="0.3"/>
    <row r="2662" customFormat="1" x14ac:dyDescent="0.3"/>
    <row r="2663" customFormat="1" x14ac:dyDescent="0.3"/>
    <row r="2664" customFormat="1" x14ac:dyDescent="0.3"/>
    <row r="2665" customFormat="1" x14ac:dyDescent="0.3"/>
    <row r="2666" customFormat="1" x14ac:dyDescent="0.3"/>
    <row r="2667" customFormat="1" x14ac:dyDescent="0.3"/>
    <row r="2668" customFormat="1" x14ac:dyDescent="0.3"/>
    <row r="2669" customFormat="1" x14ac:dyDescent="0.3"/>
    <row r="2670" customFormat="1" x14ac:dyDescent="0.3"/>
    <row r="2671" customFormat="1" x14ac:dyDescent="0.3"/>
    <row r="2672" customFormat="1" x14ac:dyDescent="0.3"/>
    <row r="2673" customFormat="1" x14ac:dyDescent="0.3"/>
    <row r="2674" customFormat="1" x14ac:dyDescent="0.3"/>
    <row r="2675" customFormat="1" x14ac:dyDescent="0.3"/>
    <row r="2676" customFormat="1" x14ac:dyDescent="0.3"/>
    <row r="2677" customFormat="1" x14ac:dyDescent="0.3"/>
    <row r="2678" customFormat="1" x14ac:dyDescent="0.3"/>
    <row r="2679" customFormat="1" x14ac:dyDescent="0.3"/>
    <row r="2680" customFormat="1" x14ac:dyDescent="0.3"/>
    <row r="2681" customFormat="1" x14ac:dyDescent="0.3"/>
    <row r="2682" customFormat="1" x14ac:dyDescent="0.3"/>
    <row r="2683" customFormat="1" x14ac:dyDescent="0.3"/>
    <row r="2684" customFormat="1" x14ac:dyDescent="0.3"/>
    <row r="2685" customFormat="1" x14ac:dyDescent="0.3"/>
    <row r="2686" customFormat="1" x14ac:dyDescent="0.3"/>
    <row r="2687" customFormat="1" x14ac:dyDescent="0.3"/>
    <row r="2688" customFormat="1" x14ac:dyDescent="0.3"/>
    <row r="2689" customFormat="1" x14ac:dyDescent="0.3"/>
    <row r="2690" customFormat="1" x14ac:dyDescent="0.3"/>
    <row r="2691" customFormat="1" x14ac:dyDescent="0.3"/>
    <row r="2692" customFormat="1" x14ac:dyDescent="0.3"/>
    <row r="2693" customFormat="1" x14ac:dyDescent="0.3"/>
    <row r="2694" customFormat="1" x14ac:dyDescent="0.3"/>
    <row r="2695" customFormat="1" x14ac:dyDescent="0.3"/>
    <row r="2696" customFormat="1" x14ac:dyDescent="0.3"/>
    <row r="2697" customFormat="1" x14ac:dyDescent="0.3"/>
    <row r="2698" customFormat="1" x14ac:dyDescent="0.3"/>
    <row r="2699" customFormat="1" x14ac:dyDescent="0.3"/>
    <row r="2700" customFormat="1" x14ac:dyDescent="0.3"/>
    <row r="2701" customFormat="1" x14ac:dyDescent="0.3"/>
    <row r="2702" customFormat="1" x14ac:dyDescent="0.3"/>
    <row r="2703" customFormat="1" x14ac:dyDescent="0.3"/>
    <row r="2704" customFormat="1" x14ac:dyDescent="0.3"/>
    <row r="2705" customFormat="1" x14ac:dyDescent="0.3"/>
    <row r="2706" customFormat="1" x14ac:dyDescent="0.3"/>
    <row r="2707" customFormat="1" x14ac:dyDescent="0.3"/>
    <row r="2708" customFormat="1" x14ac:dyDescent="0.3"/>
    <row r="2709" customFormat="1" x14ac:dyDescent="0.3"/>
    <row r="2710" customFormat="1" x14ac:dyDescent="0.3"/>
    <row r="2711" customFormat="1" x14ac:dyDescent="0.3"/>
    <row r="2712" customFormat="1" x14ac:dyDescent="0.3"/>
    <row r="2713" customFormat="1" x14ac:dyDescent="0.3"/>
    <row r="2714" customFormat="1" x14ac:dyDescent="0.3"/>
    <row r="2715" customFormat="1" x14ac:dyDescent="0.3"/>
    <row r="2716" customFormat="1" x14ac:dyDescent="0.3"/>
    <row r="2717" customFormat="1" x14ac:dyDescent="0.3"/>
    <row r="2718" customFormat="1" x14ac:dyDescent="0.3"/>
    <row r="2719" customFormat="1" x14ac:dyDescent="0.3"/>
    <row r="2720" customFormat="1" x14ac:dyDescent="0.3"/>
    <row r="2721" customFormat="1" x14ac:dyDescent="0.3"/>
    <row r="2722" customFormat="1" x14ac:dyDescent="0.3"/>
    <row r="2723" customFormat="1" x14ac:dyDescent="0.3"/>
    <row r="2724" customFormat="1" x14ac:dyDescent="0.3"/>
    <row r="2725" customFormat="1" x14ac:dyDescent="0.3"/>
    <row r="2726" customFormat="1" x14ac:dyDescent="0.3"/>
    <row r="2727" customFormat="1" x14ac:dyDescent="0.3"/>
    <row r="2728" customFormat="1" x14ac:dyDescent="0.3"/>
    <row r="2729" customFormat="1" x14ac:dyDescent="0.3"/>
    <row r="2730" customFormat="1" x14ac:dyDescent="0.3"/>
    <row r="2731" customFormat="1" x14ac:dyDescent="0.3"/>
    <row r="2732" customFormat="1" x14ac:dyDescent="0.3"/>
    <row r="2733" customFormat="1" x14ac:dyDescent="0.3"/>
    <row r="2734" customFormat="1" x14ac:dyDescent="0.3"/>
    <row r="2735" customFormat="1" x14ac:dyDescent="0.3"/>
    <row r="2736" customFormat="1" x14ac:dyDescent="0.3"/>
    <row r="2737" customFormat="1" x14ac:dyDescent="0.3"/>
    <row r="2738" customFormat="1" x14ac:dyDescent="0.3"/>
    <row r="2739" customFormat="1" x14ac:dyDescent="0.3"/>
    <row r="2740" customFormat="1" x14ac:dyDescent="0.3"/>
    <row r="2741" customFormat="1" x14ac:dyDescent="0.3"/>
    <row r="2742" customFormat="1" x14ac:dyDescent="0.3"/>
    <row r="2743" customFormat="1" x14ac:dyDescent="0.3"/>
    <row r="2744" customFormat="1" x14ac:dyDescent="0.3"/>
    <row r="2745" customFormat="1" x14ac:dyDescent="0.3"/>
    <row r="2746" customFormat="1" x14ac:dyDescent="0.3"/>
    <row r="2747" customFormat="1" x14ac:dyDescent="0.3"/>
    <row r="2748" customFormat="1" x14ac:dyDescent="0.3"/>
    <row r="2749" customFormat="1" x14ac:dyDescent="0.3"/>
    <row r="2750" customFormat="1" x14ac:dyDescent="0.3"/>
    <row r="2751" customFormat="1" x14ac:dyDescent="0.3"/>
    <row r="2752" customFormat="1" x14ac:dyDescent="0.3"/>
    <row r="2753" customFormat="1" x14ac:dyDescent="0.3"/>
    <row r="2754" customFormat="1" x14ac:dyDescent="0.3"/>
    <row r="2755" customFormat="1" x14ac:dyDescent="0.3"/>
    <row r="2756" customFormat="1" x14ac:dyDescent="0.3"/>
    <row r="2757" customFormat="1" x14ac:dyDescent="0.3"/>
    <row r="2758" customFormat="1" x14ac:dyDescent="0.3"/>
    <row r="2759" customFormat="1" x14ac:dyDescent="0.3"/>
    <row r="2760" customFormat="1" x14ac:dyDescent="0.3"/>
    <row r="2761" customFormat="1" x14ac:dyDescent="0.3"/>
    <row r="2762" customFormat="1" x14ac:dyDescent="0.3"/>
    <row r="2763" customFormat="1" x14ac:dyDescent="0.3"/>
    <row r="2764" customFormat="1" x14ac:dyDescent="0.3"/>
    <row r="2765" customFormat="1" x14ac:dyDescent="0.3"/>
    <row r="2766" customFormat="1" x14ac:dyDescent="0.3"/>
    <row r="2767" customFormat="1" x14ac:dyDescent="0.3"/>
    <row r="2768" customFormat="1" x14ac:dyDescent="0.3"/>
    <row r="2769" customFormat="1" x14ac:dyDescent="0.3"/>
    <row r="2770" customFormat="1" x14ac:dyDescent="0.3"/>
    <row r="2771" customFormat="1" x14ac:dyDescent="0.3"/>
    <row r="2772" customFormat="1" x14ac:dyDescent="0.3"/>
    <row r="2773" customFormat="1" x14ac:dyDescent="0.3"/>
    <row r="2774" customFormat="1" x14ac:dyDescent="0.3"/>
    <row r="2775" customFormat="1" x14ac:dyDescent="0.3"/>
    <row r="2776" customFormat="1" x14ac:dyDescent="0.3"/>
    <row r="2777" customFormat="1" x14ac:dyDescent="0.3"/>
    <row r="2778" customFormat="1" x14ac:dyDescent="0.3"/>
    <row r="2779" customFormat="1" x14ac:dyDescent="0.3"/>
    <row r="2780" customFormat="1" x14ac:dyDescent="0.3"/>
    <row r="2781" customFormat="1" x14ac:dyDescent="0.3"/>
    <row r="2782" customFormat="1" x14ac:dyDescent="0.3"/>
    <row r="2783" customFormat="1" x14ac:dyDescent="0.3"/>
    <row r="2784" customFormat="1" x14ac:dyDescent="0.3"/>
    <row r="2785" customFormat="1" x14ac:dyDescent="0.3"/>
    <row r="2786" customFormat="1" x14ac:dyDescent="0.3"/>
    <row r="2787" customFormat="1" x14ac:dyDescent="0.3"/>
    <row r="2788" customFormat="1" x14ac:dyDescent="0.3"/>
    <row r="2789" customFormat="1" x14ac:dyDescent="0.3"/>
    <row r="2790" customFormat="1" x14ac:dyDescent="0.3"/>
    <row r="2791" customFormat="1" x14ac:dyDescent="0.3"/>
    <row r="2792" customFormat="1" x14ac:dyDescent="0.3"/>
    <row r="2793" customFormat="1" x14ac:dyDescent="0.3"/>
    <row r="2794" customFormat="1" x14ac:dyDescent="0.3"/>
    <row r="2795" customFormat="1" x14ac:dyDescent="0.3"/>
    <row r="2796" customFormat="1" x14ac:dyDescent="0.3"/>
    <row r="2797" customFormat="1" x14ac:dyDescent="0.3"/>
    <row r="2798" customFormat="1" x14ac:dyDescent="0.3"/>
    <row r="2799" customFormat="1" x14ac:dyDescent="0.3"/>
    <row r="2800" customFormat="1" x14ac:dyDescent="0.3"/>
    <row r="2801" customFormat="1" x14ac:dyDescent="0.3"/>
    <row r="2802" customFormat="1" x14ac:dyDescent="0.3"/>
    <row r="2803" customFormat="1" x14ac:dyDescent="0.3"/>
    <row r="2804" customFormat="1" x14ac:dyDescent="0.3"/>
    <row r="2805" customFormat="1" x14ac:dyDescent="0.3"/>
    <row r="2806" customFormat="1" x14ac:dyDescent="0.3"/>
    <row r="2807" customFormat="1" x14ac:dyDescent="0.3"/>
    <row r="2808" customFormat="1" x14ac:dyDescent="0.3"/>
    <row r="2809" customFormat="1" x14ac:dyDescent="0.3"/>
    <row r="2810" customFormat="1" x14ac:dyDescent="0.3"/>
    <row r="2811" customFormat="1" x14ac:dyDescent="0.3"/>
    <row r="2812" customFormat="1" x14ac:dyDescent="0.3"/>
    <row r="2813" customFormat="1" x14ac:dyDescent="0.3"/>
    <row r="2814" customFormat="1" x14ac:dyDescent="0.3"/>
    <row r="2815" customFormat="1" x14ac:dyDescent="0.3"/>
    <row r="2816" customFormat="1" x14ac:dyDescent="0.3"/>
    <row r="2817" customFormat="1" x14ac:dyDescent="0.3"/>
    <row r="2818" customFormat="1" x14ac:dyDescent="0.3"/>
    <row r="2819" customFormat="1" x14ac:dyDescent="0.3"/>
    <row r="2820" customFormat="1" x14ac:dyDescent="0.3"/>
    <row r="2821" customFormat="1" x14ac:dyDescent="0.3"/>
    <row r="2822" customFormat="1" x14ac:dyDescent="0.3"/>
    <row r="2823" customFormat="1" x14ac:dyDescent="0.3"/>
    <row r="2824" customFormat="1" x14ac:dyDescent="0.3"/>
    <row r="2825" customFormat="1" x14ac:dyDescent="0.3"/>
    <row r="2826" customFormat="1" x14ac:dyDescent="0.3"/>
    <row r="2827" customFormat="1" x14ac:dyDescent="0.3"/>
    <row r="2828" customFormat="1" x14ac:dyDescent="0.3"/>
    <row r="2829" customFormat="1" x14ac:dyDescent="0.3"/>
    <row r="2830" customFormat="1" x14ac:dyDescent="0.3"/>
    <row r="2831" customFormat="1" x14ac:dyDescent="0.3"/>
    <row r="2832" customFormat="1" x14ac:dyDescent="0.3"/>
    <row r="2833" customFormat="1" x14ac:dyDescent="0.3"/>
    <row r="2834" customFormat="1" x14ac:dyDescent="0.3"/>
    <row r="2835" customFormat="1" x14ac:dyDescent="0.3"/>
    <row r="2836" customFormat="1" x14ac:dyDescent="0.3"/>
    <row r="2837" customFormat="1" x14ac:dyDescent="0.3"/>
    <row r="2838" customFormat="1" x14ac:dyDescent="0.3"/>
    <row r="2839" customFormat="1" x14ac:dyDescent="0.3"/>
    <row r="2840" customFormat="1" x14ac:dyDescent="0.3"/>
    <row r="2841" customFormat="1" x14ac:dyDescent="0.3"/>
    <row r="2842" customFormat="1" x14ac:dyDescent="0.3"/>
    <row r="2843" customFormat="1" x14ac:dyDescent="0.3"/>
    <row r="2844" customFormat="1" x14ac:dyDescent="0.3"/>
    <row r="2845" customFormat="1" x14ac:dyDescent="0.3"/>
    <row r="2846" customFormat="1" x14ac:dyDescent="0.3"/>
    <row r="2847" customFormat="1" x14ac:dyDescent="0.3"/>
    <row r="2848" customFormat="1" x14ac:dyDescent="0.3"/>
    <row r="2849" customFormat="1" x14ac:dyDescent="0.3"/>
    <row r="2850" customFormat="1" x14ac:dyDescent="0.3"/>
    <row r="2851" customFormat="1" x14ac:dyDescent="0.3"/>
    <row r="2852" customFormat="1" x14ac:dyDescent="0.3"/>
    <row r="2853" customFormat="1" x14ac:dyDescent="0.3"/>
    <row r="2854" customFormat="1" x14ac:dyDescent="0.3"/>
    <row r="2855" customFormat="1" x14ac:dyDescent="0.3"/>
    <row r="2856" customFormat="1" x14ac:dyDescent="0.3"/>
    <row r="2857" customFormat="1" x14ac:dyDescent="0.3"/>
    <row r="2858" customFormat="1" x14ac:dyDescent="0.3"/>
    <row r="2859" customFormat="1" x14ac:dyDescent="0.3"/>
    <row r="2860" customFormat="1" x14ac:dyDescent="0.3"/>
    <row r="2861" customFormat="1" x14ac:dyDescent="0.3"/>
    <row r="2862" customFormat="1" x14ac:dyDescent="0.3"/>
    <row r="2863" customFormat="1" x14ac:dyDescent="0.3"/>
    <row r="2864" customFormat="1" x14ac:dyDescent="0.3"/>
    <row r="2865" customFormat="1" x14ac:dyDescent="0.3"/>
    <row r="2866" customFormat="1" x14ac:dyDescent="0.3"/>
    <row r="2867" customFormat="1" x14ac:dyDescent="0.3"/>
    <row r="2868" customFormat="1" x14ac:dyDescent="0.3"/>
    <row r="2869" customFormat="1" x14ac:dyDescent="0.3"/>
    <row r="2870" customFormat="1" x14ac:dyDescent="0.3"/>
    <row r="2871" customFormat="1" x14ac:dyDescent="0.3"/>
    <row r="2872" customFormat="1" x14ac:dyDescent="0.3"/>
    <row r="2873" customFormat="1" x14ac:dyDescent="0.3"/>
    <row r="2874" customFormat="1" x14ac:dyDescent="0.3"/>
    <row r="2875" customFormat="1" x14ac:dyDescent="0.3"/>
    <row r="2876" customFormat="1" x14ac:dyDescent="0.3"/>
    <row r="2877" customFormat="1" x14ac:dyDescent="0.3"/>
    <row r="2878" customFormat="1" x14ac:dyDescent="0.3"/>
    <row r="2879" customFormat="1" x14ac:dyDescent="0.3"/>
    <row r="2880" customFormat="1" x14ac:dyDescent="0.3"/>
    <row r="2881" customFormat="1" x14ac:dyDescent="0.3"/>
    <row r="2882" customFormat="1" x14ac:dyDescent="0.3"/>
    <row r="2883" customFormat="1" x14ac:dyDescent="0.3"/>
    <row r="2884" customFormat="1" x14ac:dyDescent="0.3"/>
    <row r="2885" customFormat="1" x14ac:dyDescent="0.3"/>
    <row r="2886" customFormat="1" x14ac:dyDescent="0.3"/>
    <row r="2887" customFormat="1" x14ac:dyDescent="0.3"/>
    <row r="2888" customFormat="1" x14ac:dyDescent="0.3"/>
    <row r="2889" customFormat="1" x14ac:dyDescent="0.3"/>
    <row r="2890" customFormat="1" x14ac:dyDescent="0.3"/>
    <row r="2891" customFormat="1" x14ac:dyDescent="0.3"/>
    <row r="2892" customFormat="1" x14ac:dyDescent="0.3"/>
    <row r="2893" customFormat="1" x14ac:dyDescent="0.3"/>
    <row r="2894" customFormat="1" x14ac:dyDescent="0.3"/>
    <row r="2895" customFormat="1" x14ac:dyDescent="0.3"/>
    <row r="2896" customFormat="1" x14ac:dyDescent="0.3"/>
    <row r="2897" customFormat="1" x14ac:dyDescent="0.3"/>
    <row r="2898" customFormat="1" x14ac:dyDescent="0.3"/>
    <row r="2899" customFormat="1" x14ac:dyDescent="0.3"/>
    <row r="2900" customFormat="1" x14ac:dyDescent="0.3"/>
    <row r="2901" customFormat="1" x14ac:dyDescent="0.3"/>
    <row r="2902" customFormat="1" x14ac:dyDescent="0.3"/>
    <row r="2903" customFormat="1" x14ac:dyDescent="0.3"/>
    <row r="2904" customFormat="1" x14ac:dyDescent="0.3"/>
    <row r="2905" customFormat="1" x14ac:dyDescent="0.3"/>
    <row r="2906" customFormat="1" x14ac:dyDescent="0.3"/>
    <row r="2907" customFormat="1" x14ac:dyDescent="0.3"/>
    <row r="2908" customFormat="1" x14ac:dyDescent="0.3"/>
    <row r="2909" customFormat="1" x14ac:dyDescent="0.3"/>
    <row r="2910" customFormat="1" x14ac:dyDescent="0.3"/>
    <row r="2911" customFormat="1" x14ac:dyDescent="0.3"/>
    <row r="2912" customFormat="1" x14ac:dyDescent="0.3"/>
    <row r="2913" customFormat="1" x14ac:dyDescent="0.3"/>
    <row r="2914" customFormat="1" x14ac:dyDescent="0.3"/>
    <row r="2915" customFormat="1" x14ac:dyDescent="0.3"/>
    <row r="2916" customFormat="1" x14ac:dyDescent="0.3"/>
    <row r="2917" customFormat="1" x14ac:dyDescent="0.3"/>
    <row r="2918" customFormat="1" x14ac:dyDescent="0.3"/>
    <row r="2919" customFormat="1" x14ac:dyDescent="0.3"/>
    <row r="2920" customFormat="1" x14ac:dyDescent="0.3"/>
    <row r="2921" customFormat="1" x14ac:dyDescent="0.3"/>
    <row r="2922" customFormat="1" x14ac:dyDescent="0.3"/>
    <row r="2923" customFormat="1" x14ac:dyDescent="0.3"/>
    <row r="2924" customFormat="1" x14ac:dyDescent="0.3"/>
    <row r="2925" customFormat="1" x14ac:dyDescent="0.3"/>
    <row r="2926" customFormat="1" x14ac:dyDescent="0.3"/>
    <row r="2927" customFormat="1" x14ac:dyDescent="0.3"/>
    <row r="2928" customFormat="1" x14ac:dyDescent="0.3"/>
    <row r="2929" customFormat="1" x14ac:dyDescent="0.3"/>
    <row r="2930" customFormat="1" x14ac:dyDescent="0.3"/>
    <row r="2931" customFormat="1" x14ac:dyDescent="0.3"/>
    <row r="2932" customFormat="1" x14ac:dyDescent="0.3"/>
    <row r="2933" customFormat="1" x14ac:dyDescent="0.3"/>
    <row r="2934" customFormat="1" x14ac:dyDescent="0.3"/>
    <row r="2935" customFormat="1" x14ac:dyDescent="0.3"/>
    <row r="2936" customFormat="1" x14ac:dyDescent="0.3"/>
    <row r="2937" customFormat="1" x14ac:dyDescent="0.3"/>
    <row r="2938" customFormat="1" x14ac:dyDescent="0.3"/>
    <row r="2939" customFormat="1" x14ac:dyDescent="0.3"/>
    <row r="2940" customFormat="1" x14ac:dyDescent="0.3"/>
    <row r="2941" customFormat="1" x14ac:dyDescent="0.3"/>
    <row r="2942" customFormat="1" x14ac:dyDescent="0.3"/>
    <row r="2943" customFormat="1" x14ac:dyDescent="0.3"/>
    <row r="2944" customFormat="1" x14ac:dyDescent="0.3"/>
    <row r="2945" customFormat="1" x14ac:dyDescent="0.3"/>
    <row r="2946" customFormat="1" x14ac:dyDescent="0.3"/>
    <row r="2947" customFormat="1" x14ac:dyDescent="0.3"/>
    <row r="2948" customFormat="1" x14ac:dyDescent="0.3"/>
    <row r="2949" customFormat="1" x14ac:dyDescent="0.3"/>
    <row r="2950" customFormat="1" x14ac:dyDescent="0.3"/>
    <row r="2951" customFormat="1" x14ac:dyDescent="0.3"/>
    <row r="2952" customFormat="1" x14ac:dyDescent="0.3"/>
    <row r="2953" customFormat="1" x14ac:dyDescent="0.3"/>
    <row r="2954" customFormat="1" x14ac:dyDescent="0.3"/>
    <row r="2955" customFormat="1" x14ac:dyDescent="0.3"/>
    <row r="2956" customFormat="1" x14ac:dyDescent="0.3"/>
    <row r="2957" customFormat="1" x14ac:dyDescent="0.3"/>
    <row r="2958" customFormat="1" x14ac:dyDescent="0.3"/>
    <row r="2959" customFormat="1" x14ac:dyDescent="0.3"/>
    <row r="2960" customFormat="1" x14ac:dyDescent="0.3"/>
    <row r="2961" customFormat="1" x14ac:dyDescent="0.3"/>
    <row r="2962" customFormat="1" x14ac:dyDescent="0.3"/>
    <row r="2963" customFormat="1" x14ac:dyDescent="0.3"/>
    <row r="2964" customFormat="1" x14ac:dyDescent="0.3"/>
    <row r="2965" customFormat="1" x14ac:dyDescent="0.3"/>
    <row r="2966" customFormat="1" x14ac:dyDescent="0.3"/>
    <row r="2967" customFormat="1" x14ac:dyDescent="0.3"/>
    <row r="2968" customFormat="1" x14ac:dyDescent="0.3"/>
    <row r="2969" customFormat="1" x14ac:dyDescent="0.3"/>
    <row r="2970" customFormat="1" x14ac:dyDescent="0.3"/>
    <row r="2971" customFormat="1" x14ac:dyDescent="0.3"/>
    <row r="2972" customFormat="1" x14ac:dyDescent="0.3"/>
    <row r="2973" customFormat="1" x14ac:dyDescent="0.3"/>
    <row r="2974" customFormat="1" x14ac:dyDescent="0.3"/>
    <row r="2975" customFormat="1" x14ac:dyDescent="0.3"/>
    <row r="2976" customFormat="1" x14ac:dyDescent="0.3"/>
    <row r="2977" customFormat="1" x14ac:dyDescent="0.3"/>
    <row r="2978" customFormat="1" x14ac:dyDescent="0.3"/>
    <row r="2979" customFormat="1" x14ac:dyDescent="0.3"/>
    <row r="2980" customFormat="1" x14ac:dyDescent="0.3"/>
    <row r="2981" customFormat="1" x14ac:dyDescent="0.3"/>
    <row r="2982" customFormat="1" x14ac:dyDescent="0.3"/>
    <row r="2983" customFormat="1" x14ac:dyDescent="0.3"/>
    <row r="2984" customFormat="1" x14ac:dyDescent="0.3"/>
    <row r="2985" customFormat="1" x14ac:dyDescent="0.3"/>
    <row r="2986" customFormat="1" x14ac:dyDescent="0.3"/>
    <row r="2987" customFormat="1" x14ac:dyDescent="0.3"/>
    <row r="2988" customFormat="1" x14ac:dyDescent="0.3"/>
    <row r="2989" customFormat="1" x14ac:dyDescent="0.3"/>
    <row r="2990" customFormat="1" x14ac:dyDescent="0.3"/>
    <row r="2991" customFormat="1" x14ac:dyDescent="0.3"/>
    <row r="2992" customFormat="1" x14ac:dyDescent="0.3"/>
    <row r="2993" customFormat="1" x14ac:dyDescent="0.3"/>
    <row r="2994" customFormat="1" x14ac:dyDescent="0.3"/>
    <row r="2995" customFormat="1" x14ac:dyDescent="0.3"/>
  </sheetData>
  <hyperlinks>
    <hyperlink ref="A12" r:id="rId1" tooltip="http://mdtopdf.hosting.tigzig.com/static/pdfs/report_20250408_081812_e871210f.pdf - Click once to follow. Click and hold to select this cell." xr:uid="{448F2906-FF6A-4469-AA84-118C9DCF97D3}"/>
    <hyperlink ref="A17" r:id="rId2" tooltip="http://mdtopdf.hosting.tigzig.com/static/html/report_20250408_081812_e871210f.html - Click once to follow. Click and hold to select this cell." xr:uid="{092F0FAF-C33A-41DB-AD29-6425F6338CF6}"/>
  </hyperlinks>
  <pageMargins left="0.7" right="0.7" top="0.75" bottom="0.75" header="0.3" footer="0.3"/>
  <pageSetup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5C859D-E4E1-4853-8F4F-E5A37C60F1FE}">
  <dimension ref="A1:O128"/>
  <sheetViews>
    <sheetView workbookViewId="0">
      <selection activeCell="H2" sqref="H2"/>
    </sheetView>
  </sheetViews>
  <sheetFormatPr defaultRowHeight="14.4" x14ac:dyDescent="0.3"/>
  <cols>
    <col min="1" max="1" width="11.33203125" customWidth="1"/>
    <col min="6" max="6" width="9.88671875" customWidth="1"/>
    <col min="7" max="8" width="9.21875" customWidth="1"/>
    <col min="10" max="10" width="9.33203125" customWidth="1"/>
    <col min="11" max="11" width="13.44140625" customWidth="1"/>
    <col min="12" max="12" width="16.77734375" customWidth="1"/>
    <col min="13" max="13" width="20.77734375" customWidth="1"/>
    <col min="14" max="14" width="21.5546875" customWidth="1"/>
    <col min="15" max="15" width="21.21875" customWidth="1"/>
  </cols>
  <sheetData>
    <row r="1" spans="1:15" x14ac:dyDescent="0.3">
      <c r="A1" s="6" t="s">
        <v>34</v>
      </c>
      <c r="B1" s="6"/>
      <c r="C1" s="6"/>
      <c r="D1" s="6"/>
      <c r="E1" s="6"/>
      <c r="F1" s="6"/>
      <c r="G1" s="6"/>
      <c r="H1" s="6"/>
    </row>
    <row r="2" spans="1:15" x14ac:dyDescent="0.3">
      <c r="A2" t="s">
        <v>9</v>
      </c>
      <c r="B2" t="s">
        <v>10</v>
      </c>
      <c r="C2" t="s">
        <v>3</v>
      </c>
      <c r="D2" t="s">
        <v>11</v>
      </c>
      <c r="E2" t="s">
        <v>12</v>
      </c>
      <c r="F2" t="s">
        <v>13</v>
      </c>
      <c r="G2" t="s">
        <v>4</v>
      </c>
      <c r="H2" t="s">
        <v>5</v>
      </c>
      <c r="I2" t="s">
        <v>6</v>
      </c>
      <c r="J2" t="s">
        <v>17</v>
      </c>
      <c r="K2" t="s">
        <v>7</v>
      </c>
      <c r="L2" t="s">
        <v>8</v>
      </c>
      <c r="M2" t="s">
        <v>14</v>
      </c>
      <c r="N2" t="s">
        <v>15</v>
      </c>
      <c r="O2" t="s">
        <v>16</v>
      </c>
    </row>
    <row r="3" spans="1:15" x14ac:dyDescent="0.3">
      <c r="A3" s="3">
        <v>45566</v>
      </c>
      <c r="B3">
        <v>25788.44921875</v>
      </c>
      <c r="C3">
        <v>25907.599609375</v>
      </c>
      <c r="D3">
        <v>25739.19921875</v>
      </c>
      <c r="E3">
        <v>25796.900390625</v>
      </c>
      <c r="F3">
        <v>247400</v>
      </c>
      <c r="G3">
        <v>25796.900390625</v>
      </c>
      <c r="H3">
        <v>25796.900390625</v>
      </c>
      <c r="K3">
        <v>0</v>
      </c>
      <c r="L3">
        <v>0</v>
      </c>
    </row>
    <row r="4" spans="1:15" x14ac:dyDescent="0.3">
      <c r="A4" s="3">
        <v>45568</v>
      </c>
      <c r="B4">
        <v>25452.849609375</v>
      </c>
      <c r="C4">
        <v>25639.44921875</v>
      </c>
      <c r="D4">
        <v>25230.30078125</v>
      </c>
      <c r="E4">
        <v>25250.099609375</v>
      </c>
      <c r="F4">
        <v>423400</v>
      </c>
      <c r="G4">
        <v>25500.716634114586</v>
      </c>
      <c r="H4">
        <v>25512.984600360574</v>
      </c>
      <c r="I4">
        <v>0</v>
      </c>
      <c r="K4">
        <v>-12.267966245992284</v>
      </c>
      <c r="L4">
        <v>-6.8155368033290467</v>
      </c>
    </row>
    <row r="5" spans="1:15" x14ac:dyDescent="0.3">
      <c r="A5" s="3">
        <v>45569</v>
      </c>
      <c r="B5">
        <v>25181.900390625</v>
      </c>
      <c r="C5">
        <v>25485.05078125</v>
      </c>
      <c r="D5">
        <v>24966.80078125</v>
      </c>
      <c r="E5">
        <v>25014.599609375</v>
      </c>
      <c r="F5">
        <v>374900</v>
      </c>
      <c r="G5">
        <v>25310.985047091512</v>
      </c>
      <c r="H5">
        <v>25333.919712027167</v>
      </c>
      <c r="I5">
        <v>0</v>
      </c>
      <c r="K5">
        <v>-22.934664935655743</v>
      </c>
      <c r="L5">
        <v>-13.421736857561299</v>
      </c>
    </row>
    <row r="6" spans="1:15" x14ac:dyDescent="0.3">
      <c r="A6" s="3">
        <v>45572</v>
      </c>
      <c r="B6">
        <v>25084.099609375</v>
      </c>
      <c r="C6">
        <v>25143</v>
      </c>
      <c r="D6">
        <v>24694.349609375</v>
      </c>
      <c r="E6">
        <v>24795.75</v>
      </c>
      <c r="F6">
        <v>374300</v>
      </c>
      <c r="G6">
        <v>25148.345478347248</v>
      </c>
      <c r="H6">
        <v>25183.470978334539</v>
      </c>
      <c r="I6">
        <v>0</v>
      </c>
      <c r="K6">
        <v>-35.125499987290823</v>
      </c>
      <c r="L6">
        <v>-20.773960139989999</v>
      </c>
    </row>
    <row r="7" spans="1:15" x14ac:dyDescent="0.3">
      <c r="A7" s="3">
        <v>45573</v>
      </c>
      <c r="B7">
        <v>24832.19921875</v>
      </c>
      <c r="C7">
        <v>25044</v>
      </c>
      <c r="D7">
        <v>24756.80078125</v>
      </c>
      <c r="E7">
        <v>25013.150390625</v>
      </c>
      <c r="F7">
        <v>333200</v>
      </c>
      <c r="G7">
        <v>25111.613456197203</v>
      </c>
      <c r="H7">
        <v>25143.972931540586</v>
      </c>
      <c r="I7">
        <v>20.480954522347929</v>
      </c>
      <c r="K7">
        <v>-32.359475343382655</v>
      </c>
      <c r="L7">
        <v>-24.220388984407137</v>
      </c>
    </row>
    <row r="8" spans="1:15" x14ac:dyDescent="0.3">
      <c r="A8" s="3">
        <v>45574</v>
      </c>
      <c r="B8">
        <v>25065.80078125</v>
      </c>
      <c r="C8">
        <v>25234.05078125</v>
      </c>
      <c r="D8">
        <v>24947.69921875</v>
      </c>
      <c r="E8">
        <v>24981.94921875</v>
      </c>
      <c r="F8">
        <v>290600</v>
      </c>
      <c r="G8">
        <v>25080.098224887348</v>
      </c>
      <c r="H8">
        <v>25111.520874123409</v>
      </c>
      <c r="I8">
        <v>19.852518499090337</v>
      </c>
      <c r="K8">
        <v>-31.422649236061261</v>
      </c>
      <c r="L8">
        <v>-26.172601950529018</v>
      </c>
    </row>
    <row r="9" spans="1:15" x14ac:dyDescent="0.3">
      <c r="A9" s="3">
        <v>45575</v>
      </c>
      <c r="B9">
        <v>25067.05078125</v>
      </c>
      <c r="C9">
        <v>25134.05078125</v>
      </c>
      <c r="D9">
        <v>24979.400390625</v>
      </c>
      <c r="E9">
        <v>24998.44921875</v>
      </c>
      <c r="F9">
        <v>261400</v>
      </c>
      <c r="G9">
        <v>25061.878534835876</v>
      </c>
      <c r="H9">
        <v>25091.411666363168</v>
      </c>
      <c r="I9">
        <v>21.229014266983825</v>
      </c>
      <c r="K9">
        <v>-29.533131527292426</v>
      </c>
      <c r="L9">
        <v>-27.023062335636613</v>
      </c>
    </row>
    <row r="10" spans="1:15" x14ac:dyDescent="0.3">
      <c r="A10" s="3">
        <v>45576</v>
      </c>
      <c r="B10">
        <v>24985.30078125</v>
      </c>
      <c r="C10">
        <v>25028.650390625</v>
      </c>
      <c r="D10">
        <v>24920.05078125</v>
      </c>
      <c r="E10">
        <v>24964.25</v>
      </c>
      <c r="F10">
        <v>210500</v>
      </c>
      <c r="G10">
        <v>25041.504964374595</v>
      </c>
      <c r="H10">
        <v>25070.922771058868</v>
      </c>
      <c r="I10">
        <v>20.445234547250791</v>
      </c>
      <c r="K10">
        <v>-29.417806684272364</v>
      </c>
      <c r="L10">
        <v>-27.598564435791243</v>
      </c>
    </row>
    <row r="11" spans="1:15" x14ac:dyDescent="0.3">
      <c r="A11" s="3">
        <v>45579</v>
      </c>
      <c r="B11">
        <v>25023.44921875</v>
      </c>
      <c r="C11">
        <v>25159.75</v>
      </c>
      <c r="D11">
        <v>25017.5</v>
      </c>
      <c r="E11">
        <v>25127.94921875</v>
      </c>
      <c r="F11">
        <v>206400</v>
      </c>
      <c r="G11">
        <v>25058.606714698155</v>
      </c>
      <c r="H11">
        <v>25079.375342504711</v>
      </c>
      <c r="I11">
        <v>33.165102045824739</v>
      </c>
      <c r="K11">
        <v>-20.768627806555742</v>
      </c>
      <c r="L11">
        <v>-26.020815190947499</v>
      </c>
    </row>
    <row r="12" spans="1:15" x14ac:dyDescent="0.3">
      <c r="A12" s="3">
        <v>45580</v>
      </c>
      <c r="B12">
        <v>25186.30078125</v>
      </c>
      <c r="C12">
        <v>25212.05078125</v>
      </c>
      <c r="D12">
        <v>25008.150390625</v>
      </c>
      <c r="E12">
        <v>25057.349609375</v>
      </c>
      <c r="F12">
        <v>257200</v>
      </c>
      <c r="G12">
        <v>25058.36849372798</v>
      </c>
      <c r="H12">
        <v>25076.336005702397</v>
      </c>
      <c r="I12">
        <v>30.872500559770245</v>
      </c>
      <c r="K12">
        <v>-17.967511974416993</v>
      </c>
      <c r="L12">
        <v>-24.216407776834519</v>
      </c>
    </row>
    <row r="13" spans="1:15" x14ac:dyDescent="0.3">
      <c r="A13" s="3">
        <v>45581</v>
      </c>
      <c r="B13">
        <v>25008.55078125</v>
      </c>
      <c r="C13">
        <v>25093.400390625</v>
      </c>
      <c r="D13">
        <v>24908.44921875</v>
      </c>
      <c r="E13">
        <v>24971.30078125</v>
      </c>
      <c r="F13">
        <v>226800</v>
      </c>
      <c r="G13">
        <v>25042.437201695335</v>
      </c>
      <c r="H13">
        <v>25062.712903815711</v>
      </c>
      <c r="I13">
        <v>28.304310520543822</v>
      </c>
      <c r="K13">
        <v>-20.275702120376081</v>
      </c>
      <c r="L13">
        <v>-23.35420389614163</v>
      </c>
    </row>
    <row r="14" spans="1:15" x14ac:dyDescent="0.3">
      <c r="A14" s="3">
        <v>45582</v>
      </c>
      <c r="B14">
        <v>25027.400390625</v>
      </c>
      <c r="C14">
        <v>25029.5</v>
      </c>
      <c r="D14">
        <v>24728.900390625</v>
      </c>
      <c r="E14">
        <v>24749.849609375</v>
      </c>
      <c r="F14">
        <v>252800</v>
      </c>
      <c r="G14">
        <v>24990.416088304759</v>
      </c>
      <c r="H14">
        <v>25024.272718490844</v>
      </c>
      <c r="I14">
        <v>23.001270729687175</v>
      </c>
      <c r="K14">
        <v>-33.856630186084658</v>
      </c>
      <c r="L14">
        <v>-25.609684608469543</v>
      </c>
    </row>
    <row r="15" spans="1:15" x14ac:dyDescent="0.3">
      <c r="A15" s="3">
        <v>45583</v>
      </c>
      <c r="B15">
        <v>24664.94921875</v>
      </c>
      <c r="C15">
        <v>24886.19921875</v>
      </c>
      <c r="D15">
        <v>24567.650390625</v>
      </c>
      <c r="E15">
        <v>24854.05078125</v>
      </c>
      <c r="F15">
        <v>290900</v>
      </c>
      <c r="G15">
        <v>24966.73789055254</v>
      </c>
      <c r="H15">
        <v>25004.331249246618</v>
      </c>
      <c r="I15">
        <v>29.677705946062829</v>
      </c>
      <c r="K15">
        <v>-37.593358694073686</v>
      </c>
      <c r="L15">
        <v>-28.145846394260278</v>
      </c>
    </row>
    <row r="16" spans="1:15" x14ac:dyDescent="0.3">
      <c r="A16" s="3">
        <v>45586</v>
      </c>
      <c r="B16">
        <v>24956.150390625</v>
      </c>
      <c r="C16">
        <v>24978.30078125</v>
      </c>
      <c r="D16">
        <v>24679.599609375</v>
      </c>
      <c r="E16">
        <v>24781.099609375</v>
      </c>
      <c r="F16">
        <v>242000</v>
      </c>
      <c r="G16">
        <v>24935.12961836567</v>
      </c>
      <c r="H16">
        <v>24979.259679461404</v>
      </c>
      <c r="I16">
        <v>27.856606573357311</v>
      </c>
      <c r="K16">
        <v>-44.130061095729616</v>
      </c>
      <c r="L16">
        <v>-31.489756035881953</v>
      </c>
    </row>
    <row r="17" spans="1:15" x14ac:dyDescent="0.3">
      <c r="A17" s="3">
        <v>45587</v>
      </c>
      <c r="B17">
        <v>24798.650390625</v>
      </c>
      <c r="C17">
        <v>24882</v>
      </c>
      <c r="D17">
        <v>24445.80078125</v>
      </c>
      <c r="E17">
        <v>24472.099609375</v>
      </c>
      <c r="F17">
        <v>279500</v>
      </c>
      <c r="G17">
        <v>24857.564165062609</v>
      </c>
      <c r="H17">
        <v>24924.397382981853</v>
      </c>
      <c r="I17">
        <v>21.764550307946109</v>
      </c>
      <c r="J17">
        <v>-5.1355037279263733</v>
      </c>
      <c r="K17">
        <v>-66.833217919243907</v>
      </c>
      <c r="L17">
        <v>-38.816225645392898</v>
      </c>
    </row>
    <row r="18" spans="1:15" x14ac:dyDescent="0.3">
      <c r="A18" s="3">
        <v>45588</v>
      </c>
      <c r="B18">
        <v>24378.150390625</v>
      </c>
      <c r="C18">
        <v>24604.25</v>
      </c>
      <c r="D18">
        <v>24378.099609375</v>
      </c>
      <c r="E18">
        <v>24435.5</v>
      </c>
      <c r="F18">
        <v>284600</v>
      </c>
      <c r="G18">
        <v>24787.814733997933</v>
      </c>
      <c r="H18">
        <v>24873.25470052582</v>
      </c>
      <c r="I18">
        <v>21.173888393128877</v>
      </c>
      <c r="J18">
        <v>-3.2261243400107253</v>
      </c>
      <c r="K18">
        <v>-85.439966527887009</v>
      </c>
      <c r="L18">
        <v>-48.411043947710496</v>
      </c>
    </row>
    <row r="19" spans="1:15" x14ac:dyDescent="0.3">
      <c r="A19" s="3">
        <v>45589</v>
      </c>
      <c r="B19">
        <v>24412.69921875</v>
      </c>
      <c r="C19">
        <v>24480.650390625</v>
      </c>
      <c r="D19">
        <v>24341.19921875</v>
      </c>
      <c r="E19">
        <v>24399.400390625</v>
      </c>
      <c r="F19">
        <v>216700</v>
      </c>
      <c r="G19">
        <v>24724.350438728579</v>
      </c>
      <c r="H19">
        <v>24825.154349963188</v>
      </c>
      <c r="I19">
        <v>20.580610375284778</v>
      </c>
      <c r="J19">
        <v>-2.4593606468097731</v>
      </c>
      <c r="K19">
        <v>-100.80391123460868</v>
      </c>
      <c r="L19">
        <v>-59.131009571023007</v>
      </c>
    </row>
    <row r="20" spans="1:15" x14ac:dyDescent="0.3">
      <c r="A20" s="3">
        <v>45590</v>
      </c>
      <c r="B20">
        <v>24418.05078125</v>
      </c>
      <c r="C20">
        <v>24440.25</v>
      </c>
      <c r="D20">
        <v>24073.900390625</v>
      </c>
      <c r="E20">
        <v>24180.80078125</v>
      </c>
      <c r="F20">
        <v>372600</v>
      </c>
      <c r="G20">
        <v>24636.377959703888</v>
      </c>
      <c r="H20">
        <v>24761.493353402577</v>
      </c>
      <c r="I20">
        <v>17.401064987364293</v>
      </c>
      <c r="J20">
        <v>-2.4800589566760434</v>
      </c>
      <c r="K20">
        <v>-125.11539369868842</v>
      </c>
      <c r="L20">
        <v>-72.569981390469309</v>
      </c>
    </row>
    <row r="21" spans="1:15" x14ac:dyDescent="0.3">
      <c r="A21" s="3">
        <v>45593</v>
      </c>
      <c r="B21">
        <v>24251.099609375</v>
      </c>
      <c r="C21">
        <v>24492.599609375</v>
      </c>
      <c r="D21">
        <v>24134.900390625</v>
      </c>
      <c r="E21">
        <v>24339.150390625</v>
      </c>
      <c r="F21">
        <v>278600</v>
      </c>
      <c r="G21">
        <v>24588.654126062796</v>
      </c>
      <c r="H21">
        <v>24720.773380533832</v>
      </c>
      <c r="I21">
        <v>26.28517476818071</v>
      </c>
      <c r="J21">
        <v>-2.6945826074456303</v>
      </c>
      <c r="K21">
        <v>-132.11925447103567</v>
      </c>
      <c r="L21">
        <v>-84.653984849706305</v>
      </c>
    </row>
    <row r="22" spans="1:15" x14ac:dyDescent="0.3">
      <c r="A22" s="3">
        <v>45594</v>
      </c>
      <c r="B22">
        <v>24328.849609375</v>
      </c>
      <c r="C22">
        <v>24484.5</v>
      </c>
      <c r="D22">
        <v>24140.849609375</v>
      </c>
      <c r="E22">
        <v>24466.849609375</v>
      </c>
      <c r="F22">
        <v>332000</v>
      </c>
      <c r="G22">
        <v>24569.227285797595</v>
      </c>
      <c r="H22">
        <v>24696.826438899359</v>
      </c>
      <c r="I22">
        <v>32.58265802937386</v>
      </c>
      <c r="J22">
        <v>-2.0618871844811699</v>
      </c>
      <c r="K22">
        <v>-127.5991531017644</v>
      </c>
      <c r="L22">
        <v>-93.343198310690795</v>
      </c>
      <c r="M22">
        <v>25584.05425205129</v>
      </c>
      <c r="N22">
        <v>24832.527441406251</v>
      </c>
      <c r="O22">
        <v>24081.000630761213</v>
      </c>
    </row>
    <row r="23" spans="1:15" x14ac:dyDescent="0.3">
      <c r="A23" s="3">
        <v>45595</v>
      </c>
      <c r="B23">
        <v>24371.44921875</v>
      </c>
      <c r="C23">
        <v>24498.19921875</v>
      </c>
      <c r="D23">
        <v>24307.30078125</v>
      </c>
      <c r="E23">
        <v>24340.849609375</v>
      </c>
      <c r="F23">
        <v>285200</v>
      </c>
      <c r="G23">
        <v>24533.007374485209</v>
      </c>
      <c r="H23">
        <v>24663.920913016136</v>
      </c>
      <c r="I23">
        <v>29.871034273934939</v>
      </c>
      <c r="J23">
        <v>-2.6305616145251509</v>
      </c>
      <c r="K23">
        <v>-130.91353853092733</v>
      </c>
      <c r="L23">
        <v>-100.92721657674018</v>
      </c>
      <c r="M23">
        <v>25390.262235477639</v>
      </c>
      <c r="N23">
        <v>24759.724902343751</v>
      </c>
      <c r="O23">
        <v>24129.187569209866</v>
      </c>
    </row>
    <row r="24" spans="1:15" x14ac:dyDescent="0.3">
      <c r="A24" s="3">
        <v>45596</v>
      </c>
      <c r="B24">
        <v>24349.849609375</v>
      </c>
      <c r="C24">
        <v>24372.44921875</v>
      </c>
      <c r="D24">
        <v>24172.599609375</v>
      </c>
      <c r="E24">
        <v>24205.349609375</v>
      </c>
      <c r="F24">
        <v>287000</v>
      </c>
      <c r="G24">
        <v>24481.287672750714</v>
      </c>
      <c r="H24">
        <v>24622.296196917698</v>
      </c>
      <c r="I24">
        <v>27.245094994221009</v>
      </c>
      <c r="J24">
        <v>-3.0399486891254495</v>
      </c>
      <c r="K24">
        <v>-141.00852416698399</v>
      </c>
      <c r="L24">
        <v>-109.00306735578836</v>
      </c>
      <c r="M24">
        <v>25340.073039449158</v>
      </c>
      <c r="N24">
        <v>24707.487402343751</v>
      </c>
      <c r="O24">
        <v>24074.901765238341</v>
      </c>
    </row>
    <row r="25" spans="1:15" x14ac:dyDescent="0.3">
      <c r="A25" s="3">
        <v>45597</v>
      </c>
      <c r="B25">
        <v>24302.75</v>
      </c>
      <c r="C25">
        <v>24368.25</v>
      </c>
      <c r="D25">
        <v>24280.19921875</v>
      </c>
      <c r="E25">
        <v>24304.349609375</v>
      </c>
      <c r="F25">
        <v>38800</v>
      </c>
      <c r="G25">
        <v>24453.469867579399</v>
      </c>
      <c r="H25">
        <v>24593.909993542729</v>
      </c>
      <c r="I25">
        <v>31.95194864706734</v>
      </c>
      <c r="J25">
        <v>-3.2776236620235029</v>
      </c>
      <c r="K25">
        <v>-140.44012596332325</v>
      </c>
      <c r="L25">
        <v>-115.32781379051536</v>
      </c>
      <c r="M25">
        <v>25311.67239887578</v>
      </c>
      <c r="N25">
        <v>24671.974902343751</v>
      </c>
      <c r="O25">
        <v>24032.277405811721</v>
      </c>
    </row>
    <row r="26" spans="1:15" x14ac:dyDescent="0.3">
      <c r="A26" s="3">
        <v>45600</v>
      </c>
      <c r="B26">
        <v>24315.75</v>
      </c>
      <c r="C26">
        <v>24316.75</v>
      </c>
      <c r="D26">
        <v>23816.150390625</v>
      </c>
      <c r="E26">
        <v>23995.349609375</v>
      </c>
      <c r="F26">
        <v>285500</v>
      </c>
      <c r="G26">
        <v>24381.687251256382</v>
      </c>
      <c r="H26">
        <v>24541.271062815977</v>
      </c>
      <c r="I26">
        <v>26.244794939833227</v>
      </c>
      <c r="J26">
        <v>-4.2382774577350411</v>
      </c>
      <c r="K26">
        <v>-159.58381155959069</v>
      </c>
      <c r="L26">
        <v>-124.2210102773454</v>
      </c>
      <c r="M26">
        <v>25335.963059589027</v>
      </c>
      <c r="N26">
        <v>24631.954882812501</v>
      </c>
      <c r="O26">
        <v>23927.946706035975</v>
      </c>
    </row>
    <row r="27" spans="1:15" x14ac:dyDescent="0.3">
      <c r="A27" s="3">
        <v>45601</v>
      </c>
      <c r="B27">
        <v>23916.5</v>
      </c>
      <c r="C27">
        <v>24229.05078125</v>
      </c>
      <c r="D27">
        <v>23842.75</v>
      </c>
      <c r="E27">
        <v>24213.30078125</v>
      </c>
      <c r="F27">
        <v>289500</v>
      </c>
      <c r="G27">
        <v>24355.377672248145</v>
      </c>
      <c r="H27">
        <v>24512.823048424842</v>
      </c>
      <c r="I27">
        <v>35.056202902819265</v>
      </c>
      <c r="J27">
        <v>-3.0354846415095582</v>
      </c>
      <c r="K27">
        <v>-157.44537617669266</v>
      </c>
      <c r="L27">
        <v>-130.8910822767736</v>
      </c>
      <c r="M27">
        <v>25295.667477873012</v>
      </c>
      <c r="N27">
        <v>24591.96240234375</v>
      </c>
      <c r="O27">
        <v>23888.257326814488</v>
      </c>
    </row>
    <row r="28" spans="1:15" x14ac:dyDescent="0.3">
      <c r="A28" s="3">
        <v>45602</v>
      </c>
      <c r="B28">
        <v>24308.75</v>
      </c>
      <c r="C28">
        <v>24537.599609375</v>
      </c>
      <c r="D28">
        <v>24204.05078125</v>
      </c>
      <c r="E28">
        <v>24484.05078125</v>
      </c>
      <c r="F28">
        <v>351100</v>
      </c>
      <c r="G28">
        <v>24375.434112427643</v>
      </c>
      <c r="H28">
        <v>24510.358567161125</v>
      </c>
      <c r="I28">
        <v>44.005553651254559</v>
      </c>
      <c r="J28">
        <v>-1.0739411847751916</v>
      </c>
      <c r="K28">
        <v>-134.92445473348198</v>
      </c>
      <c r="L28">
        <v>-131.70020218297972</v>
      </c>
      <c r="M28">
        <v>25247.526151875492</v>
      </c>
      <c r="N28">
        <v>24567.067480468751</v>
      </c>
      <c r="O28">
        <v>23886.608809062011</v>
      </c>
    </row>
    <row r="29" spans="1:15" x14ac:dyDescent="0.3">
      <c r="A29" s="3">
        <v>45603</v>
      </c>
      <c r="B29">
        <v>24489.599609375</v>
      </c>
      <c r="C29">
        <v>24503.349609375</v>
      </c>
      <c r="D29">
        <v>24179.05078125</v>
      </c>
      <c r="E29">
        <v>24199.349609375</v>
      </c>
      <c r="F29">
        <v>322200</v>
      </c>
      <c r="G29">
        <v>24348.043068205538</v>
      </c>
      <c r="H29">
        <v>24484.024143926828</v>
      </c>
      <c r="I29">
        <v>38.065494126717702</v>
      </c>
      <c r="J29">
        <v>-2.634182965333399</v>
      </c>
      <c r="K29">
        <v>-135.98107572129084</v>
      </c>
      <c r="L29">
        <v>-132.55845201139644</v>
      </c>
      <c r="M29">
        <v>25194.639315689077</v>
      </c>
      <c r="N29">
        <v>24527.112499999999</v>
      </c>
      <c r="O29">
        <v>23859.585684310921</v>
      </c>
    </row>
    <row r="30" spans="1:15" x14ac:dyDescent="0.3">
      <c r="A30" s="3">
        <v>45604</v>
      </c>
      <c r="B30">
        <v>24207.69921875</v>
      </c>
      <c r="C30">
        <v>24276.150390625</v>
      </c>
      <c r="D30">
        <v>24066.650390625</v>
      </c>
      <c r="E30">
        <v>24148.19921875</v>
      </c>
      <c r="F30">
        <v>298700</v>
      </c>
      <c r="G30">
        <v>24317.009180056084</v>
      </c>
      <c r="H30">
        <v>24455.886708740331</v>
      </c>
      <c r="I30">
        <v>37.096631579792728</v>
      </c>
      <c r="J30">
        <v>-2.5539641121718661</v>
      </c>
      <c r="K30">
        <v>-138.8775286842465</v>
      </c>
      <c r="L30">
        <v>-133.82471665800765</v>
      </c>
      <c r="M30">
        <v>25140.969594934064</v>
      </c>
      <c r="N30">
        <v>24486.309960937499</v>
      </c>
      <c r="O30">
        <v>23831.650326940933</v>
      </c>
    </row>
    <row r="31" spans="1:15" x14ac:dyDescent="0.3">
      <c r="A31" s="3">
        <v>45607</v>
      </c>
      <c r="B31">
        <v>24087.25</v>
      </c>
      <c r="C31">
        <v>24336.80078125</v>
      </c>
      <c r="D31">
        <v>24004.599609375</v>
      </c>
      <c r="E31">
        <v>24141.30078125</v>
      </c>
      <c r="F31">
        <v>273400</v>
      </c>
      <c r="G31">
        <v>24289.762660984125</v>
      </c>
      <c r="H31">
        <v>24429.782329143582</v>
      </c>
      <c r="I31">
        <v>36.960000617050405</v>
      </c>
      <c r="J31">
        <v>-1.3517386468886163</v>
      </c>
      <c r="K31">
        <v>-140.01966815945707</v>
      </c>
      <c r="L31">
        <v>-135.06562717431416</v>
      </c>
      <c r="M31">
        <v>25034.235838604822</v>
      </c>
      <c r="N31">
        <v>24436.9775390625</v>
      </c>
      <c r="O31">
        <v>23839.719239520178</v>
      </c>
    </row>
    <row r="32" spans="1:15" x14ac:dyDescent="0.3">
      <c r="A32" s="3">
        <v>45608</v>
      </c>
      <c r="B32">
        <v>24225.80078125</v>
      </c>
      <c r="C32">
        <v>24242</v>
      </c>
      <c r="D32">
        <v>23839.150390625</v>
      </c>
      <c r="E32">
        <v>23883.44921875</v>
      </c>
      <c r="F32">
        <v>255800</v>
      </c>
      <c r="G32">
        <v>24226.833788796543</v>
      </c>
      <c r="H32">
        <v>24384.847729170669</v>
      </c>
      <c r="I32">
        <v>32.187886412082094</v>
      </c>
      <c r="J32">
        <v>-2.2592162274150311</v>
      </c>
      <c r="K32">
        <v>-158.01394037412319</v>
      </c>
      <c r="L32">
        <v>-139.66097858378032</v>
      </c>
      <c r="M32">
        <v>24948.977018352245</v>
      </c>
      <c r="N32">
        <v>24378.282519531251</v>
      </c>
      <c r="O32">
        <v>23807.588020710256</v>
      </c>
    </row>
    <row r="33" spans="1:15" x14ac:dyDescent="0.3">
      <c r="A33" s="3">
        <v>45609</v>
      </c>
      <c r="B33">
        <v>23822.44921875</v>
      </c>
      <c r="C33">
        <v>23873.599609375</v>
      </c>
      <c r="D33">
        <v>23509.599609375</v>
      </c>
      <c r="E33">
        <v>23559.05078125</v>
      </c>
      <c r="F33">
        <v>304600</v>
      </c>
      <c r="G33">
        <v>24123.515696576975</v>
      </c>
      <c r="H33">
        <v>24317.478538118383</v>
      </c>
      <c r="I33">
        <v>27.39550064348596</v>
      </c>
      <c r="J33">
        <v>-3.4441404129664108</v>
      </c>
      <c r="K33">
        <v>-193.96284154141176</v>
      </c>
      <c r="L33">
        <v>-150.53211742974665</v>
      </c>
      <c r="M33">
        <v>24917.551022821328</v>
      </c>
      <c r="N33">
        <v>24307.670019531251</v>
      </c>
      <c r="O33">
        <v>23697.789016241175</v>
      </c>
    </row>
    <row r="34" spans="1:15" x14ac:dyDescent="0.3">
      <c r="A34" s="3">
        <v>45610</v>
      </c>
      <c r="B34">
        <v>23542.150390625</v>
      </c>
      <c r="C34">
        <v>23675.900390625</v>
      </c>
      <c r="D34">
        <v>23484.150390625</v>
      </c>
      <c r="E34">
        <v>23532.69921875</v>
      </c>
      <c r="F34">
        <v>257700</v>
      </c>
      <c r="G34">
        <v>24032.185348212672</v>
      </c>
      <c r="H34">
        <v>24253.932621745815</v>
      </c>
      <c r="I34">
        <v>27.043267054583055</v>
      </c>
      <c r="J34">
        <v>-2.6802320087039613</v>
      </c>
      <c r="K34">
        <v>-221.74727353314304</v>
      </c>
      <c r="L34">
        <v>-164.78644208993299</v>
      </c>
      <c r="M34">
        <v>24911.369286222973</v>
      </c>
      <c r="N34">
        <v>24246.8125</v>
      </c>
      <c r="O34">
        <v>23582.255713777027</v>
      </c>
    </row>
    <row r="35" spans="1:15" x14ac:dyDescent="0.3">
      <c r="A35" s="3">
        <v>45614</v>
      </c>
      <c r="B35">
        <v>23605.30078125</v>
      </c>
      <c r="C35">
        <v>23606.80078125</v>
      </c>
      <c r="D35">
        <v>23350.400390625</v>
      </c>
      <c r="E35">
        <v>23453.80078125</v>
      </c>
      <c r="F35">
        <v>263300</v>
      </c>
      <c r="G35">
        <v>23942.842622153428</v>
      </c>
      <c r="H35">
        <v>24189.587476853772</v>
      </c>
      <c r="I35">
        <v>25.966762083680536</v>
      </c>
      <c r="J35">
        <v>-3.6375534690644771</v>
      </c>
      <c r="K35">
        <v>-246.74485470034415</v>
      </c>
      <c r="L35">
        <v>-181.18852066439015</v>
      </c>
      <c r="M35">
        <v>24866.5541793667</v>
      </c>
      <c r="N35">
        <v>24176.799999999999</v>
      </c>
      <c r="O35">
        <v>23487.045820633299</v>
      </c>
    </row>
    <row r="36" spans="1:15" x14ac:dyDescent="0.3">
      <c r="A36" s="3">
        <v>45615</v>
      </c>
      <c r="B36">
        <v>23529.55078125</v>
      </c>
      <c r="C36">
        <v>23780.650390625</v>
      </c>
      <c r="D36">
        <v>23464.80078125</v>
      </c>
      <c r="E36">
        <v>23518.5</v>
      </c>
      <c r="F36">
        <v>297500</v>
      </c>
      <c r="G36">
        <v>23877.335493377937</v>
      </c>
      <c r="H36">
        <v>24135.96006248433</v>
      </c>
      <c r="I36">
        <v>28.480928761513312</v>
      </c>
      <c r="J36">
        <v>-3.8760593395384242</v>
      </c>
      <c r="K36">
        <v>-258.6245691063923</v>
      </c>
      <c r="L36">
        <v>-196.68358728499143</v>
      </c>
      <c r="M36">
        <v>24801.662815731335</v>
      </c>
      <c r="N36">
        <v>24113.670019531251</v>
      </c>
      <c r="O36">
        <v>23425.677223331168</v>
      </c>
    </row>
    <row r="37" spans="1:15" x14ac:dyDescent="0.3">
      <c r="A37" s="3">
        <v>45617</v>
      </c>
      <c r="B37">
        <v>23488.44921875</v>
      </c>
      <c r="C37">
        <v>23507.30078125</v>
      </c>
      <c r="D37">
        <v>23263.150390625</v>
      </c>
      <c r="E37">
        <v>23349.900390625</v>
      </c>
      <c r="F37">
        <v>420300</v>
      </c>
      <c r="G37">
        <v>23795.956538926097</v>
      </c>
      <c r="H37">
        <v>24073.509612498194</v>
      </c>
      <c r="I37">
        <v>26.002769886761371</v>
      </c>
      <c r="J37">
        <v>-4.0711365242087973</v>
      </c>
      <c r="K37">
        <v>-277.55307357209676</v>
      </c>
      <c r="L37">
        <v>-212.86404811709596</v>
      </c>
      <c r="M37">
        <v>24803.107210132548</v>
      </c>
      <c r="N37">
        <v>24057.56005859375</v>
      </c>
      <c r="O37">
        <v>23312.012907054952</v>
      </c>
    </row>
    <row r="38" spans="1:15" x14ac:dyDescent="0.3">
      <c r="A38" s="3">
        <v>45618</v>
      </c>
      <c r="B38">
        <v>23411.80078125</v>
      </c>
      <c r="C38">
        <v>23956.099609375</v>
      </c>
      <c r="D38">
        <v>23359</v>
      </c>
      <c r="E38">
        <v>23907.25</v>
      </c>
      <c r="F38">
        <v>367600</v>
      </c>
      <c r="G38">
        <v>23813.120565966423</v>
      </c>
      <c r="H38">
        <v>24060.371304682631</v>
      </c>
      <c r="I38">
        <v>43.50338292743362</v>
      </c>
      <c r="J38">
        <v>-1.2315443246460804</v>
      </c>
      <c r="K38">
        <v>-247.25073871621137</v>
      </c>
      <c r="L38">
        <v>-219.74361878524209</v>
      </c>
      <c r="M38">
        <v>24757.500343450065</v>
      </c>
      <c r="N38">
        <v>24031.147558593751</v>
      </c>
      <c r="O38">
        <v>23304.794773737442</v>
      </c>
    </row>
    <row r="39" spans="1:15" x14ac:dyDescent="0.3">
      <c r="A39" s="3">
        <v>45621</v>
      </c>
      <c r="B39">
        <v>24253.55078125</v>
      </c>
      <c r="C39">
        <v>24351.55078125</v>
      </c>
      <c r="D39">
        <v>24135.44921875</v>
      </c>
      <c r="E39">
        <v>24221.900390625</v>
      </c>
      <c r="F39">
        <v>687200</v>
      </c>
      <c r="G39">
        <v>23876.140116633294</v>
      </c>
      <c r="H39">
        <v>24073.072935347023</v>
      </c>
      <c r="I39">
        <v>50.605697634724493</v>
      </c>
      <c r="J39">
        <v>-0.33923647443828975</v>
      </c>
      <c r="K39">
        <v>-196.93281871372528</v>
      </c>
      <c r="L39">
        <v>-215.18027405891439</v>
      </c>
      <c r="M39">
        <v>24733.867643108944</v>
      </c>
      <c r="N39">
        <v>24022.272558593751</v>
      </c>
      <c r="O39">
        <v>23310.677474078559</v>
      </c>
    </row>
    <row r="40" spans="1:15" x14ac:dyDescent="0.3">
      <c r="A40" s="3">
        <v>45622</v>
      </c>
      <c r="B40">
        <v>24343.30078125</v>
      </c>
      <c r="C40">
        <v>24343.30078125</v>
      </c>
      <c r="D40">
        <v>24125.400390625</v>
      </c>
      <c r="E40">
        <v>24194.5</v>
      </c>
      <c r="F40">
        <v>230700</v>
      </c>
      <c r="G40">
        <v>23925.204430012865</v>
      </c>
      <c r="H40">
        <v>24082.577856514275</v>
      </c>
      <c r="I40">
        <v>50.016039988628549</v>
      </c>
      <c r="J40">
        <v>0.82995411138828257</v>
      </c>
      <c r="K40">
        <v>-157.37342650141363</v>
      </c>
      <c r="L40">
        <v>-203.61650284609655</v>
      </c>
      <c r="M40">
        <v>24735.221166936215</v>
      </c>
      <c r="N40">
        <v>24022.95751953125</v>
      </c>
      <c r="O40">
        <v>23310.693872126285</v>
      </c>
    </row>
    <row r="41" spans="1:15" x14ac:dyDescent="0.3">
      <c r="A41" s="3">
        <v>45623</v>
      </c>
      <c r="B41">
        <v>24204.80078125</v>
      </c>
      <c r="C41">
        <v>24354.55078125</v>
      </c>
      <c r="D41">
        <v>24145.650390625</v>
      </c>
      <c r="E41">
        <v>24274.900390625</v>
      </c>
      <c r="F41">
        <v>295000</v>
      </c>
      <c r="G41">
        <v>23979.083597906447</v>
      </c>
      <c r="H41">
        <v>24097.569243067792</v>
      </c>
      <c r="I41">
        <v>51.791103105814749</v>
      </c>
      <c r="J41">
        <v>0.25440401509694516</v>
      </c>
      <c r="K41">
        <v>-118.48564516134502</v>
      </c>
      <c r="L41">
        <v>-186.58750188104335</v>
      </c>
      <c r="M41">
        <v>24726.562723515119</v>
      </c>
      <c r="N41">
        <v>24019.745019531249</v>
      </c>
      <c r="O41">
        <v>23312.927315547375</v>
      </c>
    </row>
    <row r="42" spans="1:15" x14ac:dyDescent="0.3">
      <c r="A42" s="3">
        <v>45624</v>
      </c>
      <c r="B42">
        <v>24274.150390625</v>
      </c>
      <c r="C42">
        <v>24345.75</v>
      </c>
      <c r="D42">
        <v>23873.349609375</v>
      </c>
      <c r="E42">
        <v>23914.150390625</v>
      </c>
      <c r="F42">
        <v>366700</v>
      </c>
      <c r="G42">
        <v>23969.081340238539</v>
      </c>
      <c r="H42">
        <v>24083.327081412142</v>
      </c>
      <c r="I42">
        <v>44.205467268829146</v>
      </c>
      <c r="J42">
        <v>-2.3276393098377022</v>
      </c>
      <c r="K42">
        <v>-114.24574117360316</v>
      </c>
      <c r="L42">
        <v>-172.11722631001575</v>
      </c>
      <c r="M42">
        <v>24667.86030936506</v>
      </c>
      <c r="N42">
        <v>23992.110058593749</v>
      </c>
      <c r="O42">
        <v>23316.359807822439</v>
      </c>
    </row>
    <row r="43" spans="1:15" x14ac:dyDescent="0.3">
      <c r="A43" s="3">
        <v>45625</v>
      </c>
      <c r="B43">
        <v>23927.150390625</v>
      </c>
      <c r="C43">
        <v>24188.44921875</v>
      </c>
      <c r="D43">
        <v>23927.150390625</v>
      </c>
      <c r="E43">
        <v>24131.099609375</v>
      </c>
      <c r="F43">
        <v>282100</v>
      </c>
      <c r="G43">
        <v>23994.033684396018</v>
      </c>
      <c r="H43">
        <v>24087.023325681064</v>
      </c>
      <c r="I43">
        <v>49.039473124307513</v>
      </c>
      <c r="J43">
        <v>-0.28203237319055663</v>
      </c>
      <c r="K43">
        <v>-92.989641285046673</v>
      </c>
      <c r="L43">
        <v>-156.29002626843075</v>
      </c>
      <c r="M43">
        <v>24640.893523500858</v>
      </c>
      <c r="N43">
        <v>23981.62255859375</v>
      </c>
      <c r="O43">
        <v>23322.351593686639</v>
      </c>
    </row>
    <row r="44" spans="1:15" x14ac:dyDescent="0.3">
      <c r="A44" s="3">
        <v>45628</v>
      </c>
      <c r="B44">
        <v>24140.849609375</v>
      </c>
      <c r="C44">
        <v>24301.69921875</v>
      </c>
      <c r="D44">
        <v>24008.650390625</v>
      </c>
      <c r="E44">
        <v>24276.05078125</v>
      </c>
      <c r="F44">
        <v>220400</v>
      </c>
      <c r="G44">
        <v>24037.459890507307</v>
      </c>
      <c r="H44">
        <v>24101.600640109489</v>
      </c>
      <c r="I44">
        <v>52.029908345967812</v>
      </c>
      <c r="J44">
        <v>0.5294455348071212</v>
      </c>
      <c r="K44">
        <v>-64.140749602178403</v>
      </c>
      <c r="L44">
        <v>-137.85860296309326</v>
      </c>
      <c r="M44">
        <v>24650.21253804036</v>
      </c>
      <c r="N44">
        <v>23985.157617187499</v>
      </c>
      <c r="O44">
        <v>23320.102696334641</v>
      </c>
    </row>
    <row r="45" spans="1:15" x14ac:dyDescent="0.3">
      <c r="A45" s="3">
        <v>45629</v>
      </c>
      <c r="B45">
        <v>24367.5</v>
      </c>
      <c r="C45">
        <v>24481.349609375</v>
      </c>
      <c r="D45">
        <v>24280</v>
      </c>
      <c r="E45">
        <v>24457.150390625</v>
      </c>
      <c r="F45">
        <v>339500</v>
      </c>
      <c r="G45">
        <v>24102.076712907161</v>
      </c>
      <c r="H45">
        <v>24128.936535206143</v>
      </c>
      <c r="I45">
        <v>55.540239397494936</v>
      </c>
      <c r="J45">
        <v>1.3083371614354486</v>
      </c>
      <c r="K45">
        <v>-26.859822298982181</v>
      </c>
      <c r="L45">
        <v>-115.65733589032941</v>
      </c>
      <c r="M45">
        <v>24676.539985860156</v>
      </c>
      <c r="N45">
        <v>23992.797656250001</v>
      </c>
      <c r="O45">
        <v>23309.055326639849</v>
      </c>
    </row>
    <row r="46" spans="1:15" x14ac:dyDescent="0.3">
      <c r="A46" s="3">
        <v>45630</v>
      </c>
      <c r="B46">
        <v>24488.75</v>
      </c>
      <c r="C46">
        <v>24573.19921875</v>
      </c>
      <c r="D46">
        <v>24366.30078125</v>
      </c>
      <c r="E46">
        <v>24467.44921875</v>
      </c>
      <c r="F46">
        <v>348000</v>
      </c>
      <c r="G46">
        <v>24158.323998005697</v>
      </c>
      <c r="H46">
        <v>24154.889649323177</v>
      </c>
      <c r="I46">
        <v>55.738601016524136</v>
      </c>
      <c r="J46">
        <v>2.4452079540568348</v>
      </c>
      <c r="K46">
        <v>3.4343486825200671</v>
      </c>
      <c r="L46">
        <v>-91.837702111541674</v>
      </c>
      <c r="M46">
        <v>24732.354070596299</v>
      </c>
      <c r="N46">
        <v>24016.402636718751</v>
      </c>
      <c r="O46">
        <v>23300.451202841203</v>
      </c>
    </row>
    <row r="47" spans="1:15" x14ac:dyDescent="0.3">
      <c r="A47" s="3">
        <v>45631</v>
      </c>
      <c r="B47">
        <v>24539.150390625</v>
      </c>
      <c r="C47">
        <v>24857.75</v>
      </c>
      <c r="D47">
        <v>24295.55078125</v>
      </c>
      <c r="E47">
        <v>24708.400390625</v>
      </c>
      <c r="F47">
        <v>361500</v>
      </c>
      <c r="G47">
        <v>24242.997157358743</v>
      </c>
      <c r="H47">
        <v>24197.216454022913</v>
      </c>
      <c r="I47">
        <v>60.211360357657789</v>
      </c>
      <c r="J47">
        <v>4.8785904833217462</v>
      </c>
      <c r="K47">
        <v>45.780703335833095</v>
      </c>
      <c r="L47">
        <v>-64.312822144459759</v>
      </c>
      <c r="M47">
        <v>24817.467579071283</v>
      </c>
      <c r="N47">
        <v>24041.157617187499</v>
      </c>
      <c r="O47">
        <v>23264.847655303711</v>
      </c>
    </row>
    <row r="48" spans="1:15" x14ac:dyDescent="0.3">
      <c r="A48" s="3">
        <v>45632</v>
      </c>
      <c r="B48">
        <v>24729.44921875</v>
      </c>
      <c r="C48">
        <v>24751.05078125</v>
      </c>
      <c r="D48">
        <v>24620.5</v>
      </c>
      <c r="E48">
        <v>24677.80078125</v>
      </c>
      <c r="F48">
        <v>226700</v>
      </c>
      <c r="G48">
        <v>24309.92080117482</v>
      </c>
      <c r="H48">
        <v>24233.878767662882</v>
      </c>
      <c r="I48">
        <v>59.390556642625327</v>
      </c>
      <c r="J48">
        <v>4.8660017784429277</v>
      </c>
      <c r="K48">
        <v>76.042033511941554</v>
      </c>
      <c r="L48">
        <v>-36.240872848510008</v>
      </c>
      <c r="M48">
        <v>24854.770317402599</v>
      </c>
      <c r="N48">
        <v>24050.845117187499</v>
      </c>
      <c r="O48">
        <v>23246.919916972402</v>
      </c>
    </row>
    <row r="49" spans="1:15" x14ac:dyDescent="0.3">
      <c r="A49" s="3">
        <v>45635</v>
      </c>
      <c r="B49">
        <v>24633.900390625</v>
      </c>
      <c r="C49">
        <v>24705</v>
      </c>
      <c r="D49">
        <v>24580.05078125</v>
      </c>
      <c r="E49">
        <v>24619</v>
      </c>
      <c r="F49">
        <v>248100</v>
      </c>
      <c r="G49">
        <v>24357.489958754191</v>
      </c>
      <c r="H49">
        <v>24263.193622534425</v>
      </c>
      <c r="I49">
        <v>57.76108023090439</v>
      </c>
      <c r="J49">
        <v>4.9680613799768931</v>
      </c>
      <c r="K49">
        <v>94.296336219766076</v>
      </c>
      <c r="L49">
        <v>-10.132703245307392</v>
      </c>
      <c r="M49">
        <v>24913.110588051568</v>
      </c>
      <c r="N49">
        <v>24071.82763671875</v>
      </c>
      <c r="O49">
        <v>23230.544685385932</v>
      </c>
    </row>
    <row r="50" spans="1:15" x14ac:dyDescent="0.3">
      <c r="A50" s="3">
        <v>45636</v>
      </c>
      <c r="B50">
        <v>24652.650390625</v>
      </c>
      <c r="C50">
        <v>24677.80078125</v>
      </c>
      <c r="D50">
        <v>24510.650390625</v>
      </c>
      <c r="E50">
        <v>24610.05078125</v>
      </c>
      <c r="F50">
        <v>261000</v>
      </c>
      <c r="G50">
        <v>24396.358268541764</v>
      </c>
      <c r="H50">
        <v>24289.542005471376</v>
      </c>
      <c r="I50">
        <v>57.502494783325496</v>
      </c>
      <c r="J50">
        <v>4.6412431968450365</v>
      </c>
      <c r="K50">
        <v>106.81626307038825</v>
      </c>
      <c r="L50">
        <v>13.257611639284086</v>
      </c>
      <c r="M50">
        <v>24969.717269376782</v>
      </c>
      <c r="N50">
        <v>24094.920214843751</v>
      </c>
      <c r="O50">
        <v>23220.123160310719</v>
      </c>
    </row>
    <row r="51" spans="1:15" x14ac:dyDescent="0.3">
      <c r="A51" s="3">
        <v>45637</v>
      </c>
      <c r="B51">
        <v>24620.5</v>
      </c>
      <c r="C51">
        <v>24691.75</v>
      </c>
      <c r="D51">
        <v>24583.849609375</v>
      </c>
      <c r="E51">
        <v>24641.80078125</v>
      </c>
      <c r="F51">
        <v>187300</v>
      </c>
      <c r="G51">
        <v>24434.129178965013</v>
      </c>
      <c r="H51">
        <v>24316.250257077387</v>
      </c>
      <c r="I51">
        <v>58.21717192981577</v>
      </c>
      <c r="J51">
        <v>5.5327875880091497</v>
      </c>
      <c r="K51">
        <v>117.87892188762636</v>
      </c>
      <c r="L51">
        <v>34.182246996921727</v>
      </c>
      <c r="M51">
        <v>25028.319603914231</v>
      </c>
      <c r="N51">
        <v>24119.945214843749</v>
      </c>
      <c r="O51">
        <v>23211.570825773262</v>
      </c>
    </row>
    <row r="52" spans="1:15" x14ac:dyDescent="0.3">
      <c r="A52" s="3">
        <v>45638</v>
      </c>
      <c r="B52">
        <v>24604.44921875</v>
      </c>
      <c r="C52">
        <v>24675.25</v>
      </c>
      <c r="D52">
        <v>24527.94921875</v>
      </c>
      <c r="E52">
        <v>24548.69921875</v>
      </c>
      <c r="F52">
        <v>266100</v>
      </c>
      <c r="G52">
        <v>24451.759495422037</v>
      </c>
      <c r="H52">
        <v>24333.843814951295</v>
      </c>
      <c r="I52">
        <v>55.281392928846003</v>
      </c>
      <c r="J52">
        <v>2.68307404134729</v>
      </c>
      <c r="K52">
        <v>117.9156804707418</v>
      </c>
      <c r="L52">
        <v>50.929172711796589</v>
      </c>
      <c r="M52">
        <v>25073.757425613101</v>
      </c>
      <c r="N52">
        <v>24153.207714843749</v>
      </c>
      <c r="O52">
        <v>23232.658004074397</v>
      </c>
    </row>
    <row r="53" spans="1:15" x14ac:dyDescent="0.3">
      <c r="A53" s="3">
        <v>45639</v>
      </c>
      <c r="B53">
        <v>24498.349609375</v>
      </c>
      <c r="C53">
        <v>24792.30078125</v>
      </c>
      <c r="D53">
        <v>24180.80078125</v>
      </c>
      <c r="E53">
        <v>24768.30078125</v>
      </c>
      <c r="F53">
        <v>310100</v>
      </c>
      <c r="G53">
        <v>24500.467871498793</v>
      </c>
      <c r="H53">
        <v>24366.673940803787</v>
      </c>
      <c r="I53">
        <v>60.359216678948329</v>
      </c>
      <c r="J53">
        <v>2.2558114013072332</v>
      </c>
      <c r="K53">
        <v>133.79393069500657</v>
      </c>
      <c r="L53">
        <v>67.502313540254661</v>
      </c>
      <c r="M53">
        <v>25128.738075193811</v>
      </c>
      <c r="N53">
        <v>24213.670214843751</v>
      </c>
      <c r="O53">
        <v>23298.602354493691</v>
      </c>
    </row>
    <row r="54" spans="1:15" x14ac:dyDescent="0.3">
      <c r="A54" s="3">
        <v>45642</v>
      </c>
      <c r="B54">
        <v>24753.400390625</v>
      </c>
      <c r="C54">
        <v>24781.25</v>
      </c>
      <c r="D54">
        <v>24601.75</v>
      </c>
      <c r="E54">
        <v>24668.25</v>
      </c>
      <c r="F54">
        <v>187600</v>
      </c>
      <c r="G54">
        <v>24526.284864489659</v>
      </c>
      <c r="H54">
        <v>24389.428857028175</v>
      </c>
      <c r="I54">
        <v>57.173870133240591</v>
      </c>
      <c r="J54">
        <v>1.9580896484738268</v>
      </c>
      <c r="K54">
        <v>136.85600746148339</v>
      </c>
      <c r="L54">
        <v>81.373179026329282</v>
      </c>
      <c r="M54">
        <v>25147.746977022125</v>
      </c>
      <c r="N54">
        <v>24270.44775390625</v>
      </c>
      <c r="O54">
        <v>23393.148530790375</v>
      </c>
    </row>
    <row r="55" spans="1:15" x14ac:dyDescent="0.3">
      <c r="A55" s="3">
        <v>45643</v>
      </c>
      <c r="B55">
        <v>24584.80078125</v>
      </c>
      <c r="C55">
        <v>24624.099609375</v>
      </c>
      <c r="D55">
        <v>24303.44921875</v>
      </c>
      <c r="E55">
        <v>24336</v>
      </c>
      <c r="F55">
        <v>264900</v>
      </c>
      <c r="G55">
        <v>24497.006088111328</v>
      </c>
      <c r="H55">
        <v>24385.403024777184</v>
      </c>
      <c r="I55">
        <v>48.096575413699021</v>
      </c>
      <c r="J55">
        <v>0.2516987027415229</v>
      </c>
      <c r="K55">
        <v>111.60306333414336</v>
      </c>
      <c r="L55">
        <v>87.419200069240361</v>
      </c>
      <c r="M55">
        <v>25103.204416962049</v>
      </c>
      <c r="N55">
        <v>24314.557714843751</v>
      </c>
      <c r="O55">
        <v>23525.911012725453</v>
      </c>
    </row>
    <row r="56" spans="1:15" x14ac:dyDescent="0.3">
      <c r="A56" s="3">
        <v>45644</v>
      </c>
      <c r="B56">
        <v>24297.94921875</v>
      </c>
      <c r="C56">
        <v>24394.44921875</v>
      </c>
      <c r="D56">
        <v>24149.849609375</v>
      </c>
      <c r="E56">
        <v>24198.849609375</v>
      </c>
      <c r="F56">
        <v>235300</v>
      </c>
      <c r="G56">
        <v>24451.130316305309</v>
      </c>
      <c r="H56">
        <v>24371.364241105504</v>
      </c>
      <c r="I56">
        <v>44.925759590431809</v>
      </c>
      <c r="J56">
        <v>1.1905052619457051</v>
      </c>
      <c r="K56">
        <v>79.766075199804618</v>
      </c>
      <c r="L56">
        <v>85.888566147257279</v>
      </c>
      <c r="M56">
        <v>25046.069039749382</v>
      </c>
      <c r="N56">
        <v>24348.5751953125</v>
      </c>
      <c r="O56">
        <v>23651.081350875618</v>
      </c>
    </row>
    <row r="57" spans="1:15" x14ac:dyDescent="0.3">
      <c r="A57" s="3">
        <v>45645</v>
      </c>
      <c r="B57">
        <v>23877.150390625</v>
      </c>
      <c r="C57">
        <v>24004.900390625</v>
      </c>
      <c r="D57">
        <v>23870.30078125</v>
      </c>
      <c r="E57">
        <v>23951.69921875</v>
      </c>
      <c r="F57">
        <v>271100</v>
      </c>
      <c r="G57">
        <v>24374.286904691951</v>
      </c>
      <c r="H57">
        <v>24339.820211848742</v>
      </c>
      <c r="I57">
        <v>39.829925375175691</v>
      </c>
      <c r="J57">
        <v>-0.74344059545178143</v>
      </c>
      <c r="K57">
        <v>34.466692843205237</v>
      </c>
      <c r="L57">
        <v>75.604143388204619</v>
      </c>
      <c r="M57">
        <v>24931.726470170644</v>
      </c>
      <c r="N57">
        <v>24378.665136718751</v>
      </c>
      <c r="O57">
        <v>23825.603803266858</v>
      </c>
    </row>
    <row r="58" spans="1:15" x14ac:dyDescent="0.3">
      <c r="A58" s="3">
        <v>45646</v>
      </c>
      <c r="B58">
        <v>23960.69921875</v>
      </c>
      <c r="C58">
        <v>24065.80078125</v>
      </c>
      <c r="D58">
        <v>23537.349609375</v>
      </c>
      <c r="E58">
        <v>23587.5</v>
      </c>
      <c r="F58">
        <v>442700</v>
      </c>
      <c r="G58">
        <v>24253.23229075085</v>
      </c>
      <c r="H58">
        <v>24283.333838363214</v>
      </c>
      <c r="I58">
        <v>33.754058467183782</v>
      </c>
      <c r="J58">
        <v>-2.8363377035848569</v>
      </c>
      <c r="K58">
        <v>-30.101547612364811</v>
      </c>
      <c r="L58">
        <v>54.462926089406068</v>
      </c>
      <c r="M58">
        <v>24987.011053456732</v>
      </c>
      <c r="N58">
        <v>24362.677636718749</v>
      </c>
      <c r="O58">
        <v>23738.344219980765</v>
      </c>
    </row>
    <row r="59" spans="1:15" x14ac:dyDescent="0.3">
      <c r="A59" s="3">
        <v>45649</v>
      </c>
      <c r="B59">
        <v>23738.19921875</v>
      </c>
      <c r="C59">
        <v>23869.55078125</v>
      </c>
      <c r="D59">
        <v>23647.19921875</v>
      </c>
      <c r="E59">
        <v>23753.44921875</v>
      </c>
      <c r="F59">
        <v>189800</v>
      </c>
      <c r="G59">
        <v>24176.336957319927</v>
      </c>
      <c r="H59">
        <v>24243.588666768101</v>
      </c>
      <c r="I59">
        <v>38.367543568358251</v>
      </c>
      <c r="J59">
        <v>-2.8772819426450646</v>
      </c>
      <c r="K59">
        <v>-67.251709448173642</v>
      </c>
      <c r="L59">
        <v>30.119926119509454</v>
      </c>
      <c r="M59">
        <v>25018.555295405309</v>
      </c>
      <c r="N59">
        <v>24339.255078124999</v>
      </c>
      <c r="O59">
        <v>23659.954860844689</v>
      </c>
    </row>
    <row r="60" spans="1:15" x14ac:dyDescent="0.3">
      <c r="A60" s="3">
        <v>45650</v>
      </c>
      <c r="B60">
        <v>23769.099609375</v>
      </c>
      <c r="C60">
        <v>23867.650390625</v>
      </c>
      <c r="D60">
        <v>23685.150390625</v>
      </c>
      <c r="E60">
        <v>23727.650390625</v>
      </c>
      <c r="F60">
        <v>177700</v>
      </c>
      <c r="G60">
        <v>24107.30397796151</v>
      </c>
      <c r="H60">
        <v>24204.925649798788</v>
      </c>
      <c r="I60">
        <v>37.925353551009785</v>
      </c>
      <c r="J60">
        <v>-3.0236042241709211</v>
      </c>
      <c r="K60">
        <v>-97.621671837277958</v>
      </c>
      <c r="L60">
        <v>4.5715453519338478</v>
      </c>
      <c r="M60">
        <v>25046.31847803358</v>
      </c>
      <c r="N60">
        <v>24315.91259765625</v>
      </c>
      <c r="O60">
        <v>23585.50671727892</v>
      </c>
    </row>
    <row r="61" spans="1:15" x14ac:dyDescent="0.3">
      <c r="A61" s="3">
        <v>45652</v>
      </c>
      <c r="B61">
        <v>23775.80078125</v>
      </c>
      <c r="C61">
        <v>23854.5</v>
      </c>
      <c r="D61">
        <v>23653.599609375</v>
      </c>
      <c r="E61">
        <v>23750.19921875</v>
      </c>
      <c r="F61">
        <v>177700</v>
      </c>
      <c r="G61">
        <v>24052.361904082816</v>
      </c>
      <c r="H61">
        <v>24170.879072302741</v>
      </c>
      <c r="I61">
        <v>38.591518803053972</v>
      </c>
      <c r="J61">
        <v>-3.8780380628709823</v>
      </c>
      <c r="K61">
        <v>-118.51716821992522</v>
      </c>
      <c r="L61">
        <v>-20.04624452075447</v>
      </c>
      <c r="M61">
        <v>25062.733623755765</v>
      </c>
      <c r="N61">
        <v>24289.677539062501</v>
      </c>
      <c r="O61">
        <v>23516.621454369237</v>
      </c>
    </row>
    <row r="62" spans="1:15" x14ac:dyDescent="0.3">
      <c r="A62" s="3">
        <v>45653</v>
      </c>
      <c r="B62">
        <v>23801.400390625</v>
      </c>
      <c r="C62">
        <v>23938.849609375</v>
      </c>
      <c r="D62">
        <v>23800.599609375</v>
      </c>
      <c r="E62">
        <v>23813.400390625</v>
      </c>
      <c r="F62">
        <v>176800</v>
      </c>
      <c r="G62">
        <v>24015.59696354585</v>
      </c>
      <c r="H62">
        <v>24144.135049889508</v>
      </c>
      <c r="I62">
        <v>40.518319475277522</v>
      </c>
      <c r="J62">
        <v>-3.502744828387482</v>
      </c>
      <c r="K62">
        <v>-128.53808634365851</v>
      </c>
      <c r="L62">
        <v>-41.744646138038995</v>
      </c>
      <c r="M62">
        <v>25069.226605038319</v>
      </c>
      <c r="N62">
        <v>24284.640039062499</v>
      </c>
      <c r="O62">
        <v>23500.053473086675</v>
      </c>
    </row>
    <row r="63" spans="1:15" x14ac:dyDescent="0.3">
      <c r="A63" s="3">
        <v>45656</v>
      </c>
      <c r="B63">
        <v>23796.900390625</v>
      </c>
      <c r="C63">
        <v>23915.349609375</v>
      </c>
      <c r="D63">
        <v>23599.30078125</v>
      </c>
      <c r="E63">
        <v>23644.900390625</v>
      </c>
      <c r="F63">
        <v>364900</v>
      </c>
      <c r="G63">
        <v>23958.564580981205</v>
      </c>
      <c r="H63">
        <v>24106.813424264263</v>
      </c>
      <c r="I63">
        <v>37.169762614344421</v>
      </c>
      <c r="J63">
        <v>-3.9566985229903735</v>
      </c>
      <c r="K63">
        <v>-148.24884328305779</v>
      </c>
      <c r="L63">
        <v>-63.045511681827925</v>
      </c>
      <c r="M63">
        <v>25093.568408583487</v>
      </c>
      <c r="N63">
        <v>24260.330078125</v>
      </c>
      <c r="O63">
        <v>23427.091747666513</v>
      </c>
    </row>
    <row r="64" spans="1:15" x14ac:dyDescent="0.3">
      <c r="A64" s="3">
        <v>45657</v>
      </c>
      <c r="B64">
        <v>23560.599609375</v>
      </c>
      <c r="C64">
        <v>23689.849609375</v>
      </c>
      <c r="D64">
        <v>23460.44921875</v>
      </c>
      <c r="E64">
        <v>23644.80078125</v>
      </c>
      <c r="F64">
        <v>193600</v>
      </c>
      <c r="G64">
        <v>23910.291694106676</v>
      </c>
      <c r="H64">
        <v>24072.298025254007</v>
      </c>
      <c r="I64">
        <v>37.167807112700046</v>
      </c>
      <c r="J64">
        <v>-3.9221780100324226</v>
      </c>
      <c r="K64">
        <v>-162.00633114733137</v>
      </c>
      <c r="L64">
        <v>-82.837694987045509</v>
      </c>
      <c r="M64">
        <v>25106.151775860355</v>
      </c>
      <c r="N64">
        <v>24228.767578125</v>
      </c>
      <c r="O64">
        <v>23351.383380389645</v>
      </c>
    </row>
    <row r="65" spans="1:15" x14ac:dyDescent="0.3">
      <c r="A65" s="3">
        <v>45658</v>
      </c>
      <c r="B65">
        <v>23637.650390625</v>
      </c>
      <c r="C65">
        <v>23822.80078125</v>
      </c>
      <c r="D65">
        <v>23562.80078125</v>
      </c>
      <c r="E65">
        <v>23742.900390625</v>
      </c>
      <c r="F65">
        <v>154900</v>
      </c>
      <c r="G65">
        <v>23884.538493826018</v>
      </c>
      <c r="H65">
        <v>24047.70539990356</v>
      </c>
      <c r="I65">
        <v>40.488444448431849</v>
      </c>
      <c r="J65">
        <v>-3.6478681026793103</v>
      </c>
      <c r="K65">
        <v>-163.16690607754208</v>
      </c>
      <c r="L65">
        <v>-98.90354981102044</v>
      </c>
      <c r="M65">
        <v>25089.241731179682</v>
      </c>
      <c r="N65">
        <v>24193.055078124999</v>
      </c>
      <c r="O65">
        <v>23296.868425070315</v>
      </c>
    </row>
    <row r="66" spans="1:15" x14ac:dyDescent="0.3">
      <c r="A66" s="3">
        <v>45659</v>
      </c>
      <c r="B66">
        <v>23783</v>
      </c>
      <c r="C66">
        <v>24226.69921875</v>
      </c>
      <c r="D66">
        <v>23751.55078125</v>
      </c>
      <c r="E66">
        <v>24188.650390625</v>
      </c>
      <c r="F66">
        <v>283200</v>
      </c>
      <c r="G66">
        <v>23931.326003354141</v>
      </c>
      <c r="H66">
        <v>24058.222110893108</v>
      </c>
      <c r="I66">
        <v>52.716504469619863</v>
      </c>
      <c r="J66">
        <v>-1.4666717161534939</v>
      </c>
      <c r="K66">
        <v>-126.89610753896704</v>
      </c>
      <c r="L66">
        <v>-104.50206487085462</v>
      </c>
      <c r="M66">
        <v>25065.955272294475</v>
      </c>
      <c r="N66">
        <v>24179.115136718749</v>
      </c>
      <c r="O66">
        <v>23292.275001143022</v>
      </c>
    </row>
    <row r="67" spans="1:15" x14ac:dyDescent="0.3">
      <c r="A67" s="3">
        <v>45660</v>
      </c>
      <c r="B67">
        <v>24196.400390625</v>
      </c>
      <c r="C67">
        <v>24196.44921875</v>
      </c>
      <c r="D67">
        <v>23976</v>
      </c>
      <c r="E67">
        <v>24004.75</v>
      </c>
      <c r="F67">
        <v>312300</v>
      </c>
      <c r="G67">
        <v>23942.622220178117</v>
      </c>
      <c r="H67">
        <v>24054.234411102039</v>
      </c>
      <c r="I67">
        <v>48.306511302071009</v>
      </c>
      <c r="J67">
        <v>-3.0827741797613348</v>
      </c>
      <c r="K67">
        <v>-111.61219092392275</v>
      </c>
      <c r="L67">
        <v>-105.92409079556435</v>
      </c>
      <c r="M67">
        <v>24997.570023400887</v>
      </c>
      <c r="N67">
        <v>24143.9326171875</v>
      </c>
      <c r="O67">
        <v>23290.295210974113</v>
      </c>
    </row>
    <row r="68" spans="1:15" x14ac:dyDescent="0.3">
      <c r="A68" s="3">
        <v>45663</v>
      </c>
      <c r="B68">
        <v>24045.80078125</v>
      </c>
      <c r="C68">
        <v>24089.94921875</v>
      </c>
      <c r="D68">
        <v>23551.900390625</v>
      </c>
      <c r="E68">
        <v>23616.05078125</v>
      </c>
      <c r="F68">
        <v>278100</v>
      </c>
      <c r="G68">
        <v>23892.379642390904</v>
      </c>
      <c r="H68">
        <v>24021.57309796031</v>
      </c>
      <c r="I68">
        <v>40.579467794266797</v>
      </c>
      <c r="J68">
        <v>-4.2653987159607993</v>
      </c>
      <c r="K68">
        <v>-129.19345556940971</v>
      </c>
      <c r="L68">
        <v>-110.57796561995558</v>
      </c>
      <c r="M68">
        <v>24936.712876430262</v>
      </c>
      <c r="N68">
        <v>24090.845117187499</v>
      </c>
      <c r="O68">
        <v>23244.977357944736</v>
      </c>
    </row>
    <row r="69" spans="1:15" x14ac:dyDescent="0.3">
      <c r="A69" s="3">
        <v>45664</v>
      </c>
      <c r="B69">
        <v>23679.900390625</v>
      </c>
      <c r="C69">
        <v>23795.19921875</v>
      </c>
      <c r="D69">
        <v>23637.80078125</v>
      </c>
      <c r="E69">
        <v>23707.900390625</v>
      </c>
      <c r="F69">
        <v>262300</v>
      </c>
      <c r="G69">
        <v>23863.997828070485</v>
      </c>
      <c r="H69">
        <v>23998.203415600121</v>
      </c>
      <c r="I69">
        <v>42.903620108696231</v>
      </c>
      <c r="J69">
        <v>-2.5809484277407955</v>
      </c>
      <c r="K69">
        <v>-134.20558752963552</v>
      </c>
      <c r="L69">
        <v>-115.30349152061704</v>
      </c>
      <c r="M69">
        <v>24869.244941630754</v>
      </c>
      <c r="N69">
        <v>24045.290136718751</v>
      </c>
      <c r="O69">
        <v>23221.335331806749</v>
      </c>
    </row>
    <row r="70" spans="1:15" x14ac:dyDescent="0.3">
      <c r="A70" s="3">
        <v>45665</v>
      </c>
      <c r="B70">
        <v>23746.650390625</v>
      </c>
      <c r="C70">
        <v>23751.849609375</v>
      </c>
      <c r="D70">
        <v>23496.150390625</v>
      </c>
      <c r="E70">
        <v>23688.94921875</v>
      </c>
      <c r="F70">
        <v>266400</v>
      </c>
      <c r="G70">
        <v>23837.06695888051</v>
      </c>
      <c r="H70">
        <v>23975.172814855938</v>
      </c>
      <c r="I70">
        <v>42.533956016523376</v>
      </c>
      <c r="J70">
        <v>-2.1071265736014859</v>
      </c>
      <c r="K70">
        <v>-138.10585597542376</v>
      </c>
      <c r="L70">
        <v>-119.86396558412228</v>
      </c>
      <c r="M70">
        <v>24792.679923834323</v>
      </c>
      <c r="N70">
        <v>23999.235058593749</v>
      </c>
      <c r="O70">
        <v>23205.790193353176</v>
      </c>
    </row>
    <row r="71" spans="1:15" x14ac:dyDescent="0.3">
      <c r="A71" s="3">
        <v>45666</v>
      </c>
      <c r="B71">
        <v>23674.75</v>
      </c>
      <c r="C71">
        <v>23689.5</v>
      </c>
      <c r="D71">
        <v>23503.05078125</v>
      </c>
      <c r="E71">
        <v>23526.5</v>
      </c>
      <c r="F71">
        <v>269200</v>
      </c>
      <c r="G71">
        <v>23789.286955496373</v>
      </c>
      <c r="H71">
        <v>23941.77278248511</v>
      </c>
      <c r="I71">
        <v>39.400114348967634</v>
      </c>
      <c r="J71">
        <v>-1.7752361319615404</v>
      </c>
      <c r="K71">
        <v>-152.48582698873724</v>
      </c>
      <c r="L71">
        <v>-126.38833920703108</v>
      </c>
      <c r="M71">
        <v>24702.801861335833</v>
      </c>
      <c r="N71">
        <v>23943.470019531251</v>
      </c>
      <c r="O71">
        <v>23184.138177726669</v>
      </c>
    </row>
    <row r="72" spans="1:15" x14ac:dyDescent="0.3">
      <c r="A72" s="3">
        <v>45667</v>
      </c>
      <c r="B72">
        <v>23551.900390625</v>
      </c>
      <c r="C72">
        <v>23596.599609375</v>
      </c>
      <c r="D72">
        <v>23344.349609375</v>
      </c>
      <c r="E72">
        <v>23431.5</v>
      </c>
      <c r="F72">
        <v>261000</v>
      </c>
      <c r="G72">
        <v>23734.242349121178</v>
      </c>
      <c r="H72">
        <v>23903.801099740751</v>
      </c>
      <c r="I72">
        <v>37.652960830712381</v>
      </c>
      <c r="J72">
        <v>-0.66136724960254367</v>
      </c>
      <c r="K72">
        <v>-169.55875061957704</v>
      </c>
      <c r="L72">
        <v>-135.0224229102827</v>
      </c>
      <c r="M72">
        <v>24623.485081019113</v>
      </c>
      <c r="N72">
        <v>23887.610058593749</v>
      </c>
      <c r="O72">
        <v>23151.735036168386</v>
      </c>
    </row>
    <row r="73" spans="1:15" x14ac:dyDescent="0.3">
      <c r="A73" s="3">
        <v>45670</v>
      </c>
      <c r="B73">
        <v>23195.400390625</v>
      </c>
      <c r="C73">
        <v>23340.94921875</v>
      </c>
      <c r="D73">
        <v>23047.25</v>
      </c>
      <c r="E73">
        <v>23085.94921875</v>
      </c>
      <c r="F73">
        <v>316500</v>
      </c>
      <c r="G73">
        <v>23634.504240138835</v>
      </c>
      <c r="H73">
        <v>23842.961788878561</v>
      </c>
      <c r="I73">
        <v>32.080492936453211</v>
      </c>
      <c r="J73">
        <v>-2.8101182015835531</v>
      </c>
      <c r="K73">
        <v>-208.45754873972692</v>
      </c>
      <c r="L73">
        <v>-149.70945000957715</v>
      </c>
      <c r="M73">
        <v>24498.99848258659</v>
      </c>
      <c r="N73">
        <v>23803.492480468751</v>
      </c>
      <c r="O73">
        <v>23107.986478350907</v>
      </c>
    </row>
    <row r="74" spans="1:15" x14ac:dyDescent="0.3">
      <c r="A74" s="3">
        <v>45671</v>
      </c>
      <c r="B74">
        <v>23165.900390625</v>
      </c>
      <c r="C74">
        <v>23264.94921875</v>
      </c>
      <c r="D74">
        <v>23134.150390625</v>
      </c>
      <c r="E74">
        <v>23176.05078125</v>
      </c>
      <c r="F74">
        <v>311200</v>
      </c>
      <c r="G74">
        <v>23563.972517330636</v>
      </c>
      <c r="H74">
        <v>23793.366468707685</v>
      </c>
      <c r="I74">
        <v>34.790464152185578</v>
      </c>
      <c r="J74">
        <v>-2.324712309453707</v>
      </c>
      <c r="K74">
        <v>-229.39395137704923</v>
      </c>
      <c r="L74">
        <v>-165.64635196142322</v>
      </c>
      <c r="M74">
        <v>24349.96060396442</v>
      </c>
      <c r="N74">
        <v>23728.882519531249</v>
      </c>
      <c r="O74">
        <v>23107.804435098082</v>
      </c>
    </row>
    <row r="75" spans="1:15" x14ac:dyDescent="0.3">
      <c r="A75" s="3">
        <v>45672</v>
      </c>
      <c r="B75">
        <v>23250.44921875</v>
      </c>
      <c r="C75">
        <v>23293.650390625</v>
      </c>
      <c r="D75">
        <v>23146.44921875</v>
      </c>
      <c r="E75">
        <v>23213.19921875</v>
      </c>
      <c r="F75">
        <v>228000</v>
      </c>
      <c r="G75">
        <v>23510.007121626655</v>
      </c>
      <c r="H75">
        <v>23750.234490364484</v>
      </c>
      <c r="I75">
        <v>35.925599420643636</v>
      </c>
      <c r="J75">
        <v>-2.2610336656715546</v>
      </c>
      <c r="K75">
        <v>-240.22736873782924</v>
      </c>
      <c r="L75">
        <v>-180.56255657339216</v>
      </c>
      <c r="M75">
        <v>24265.072223267707</v>
      </c>
      <c r="N75">
        <v>23672.742480468751</v>
      </c>
      <c r="O75">
        <v>23080.412737669791</v>
      </c>
    </row>
    <row r="76" spans="1:15" x14ac:dyDescent="0.3">
      <c r="A76" s="3">
        <v>45673</v>
      </c>
      <c r="B76">
        <v>23377.25</v>
      </c>
      <c r="C76">
        <v>23391.650390625</v>
      </c>
      <c r="D76">
        <v>23272.05078125</v>
      </c>
      <c r="E76">
        <v>23311.80078125</v>
      </c>
      <c r="F76">
        <v>299400</v>
      </c>
      <c r="G76">
        <v>23479.513708038005</v>
      </c>
      <c r="H76">
        <v>23717.648353529883</v>
      </c>
      <c r="I76">
        <v>38.962703842520128</v>
      </c>
      <c r="J76">
        <v>-2.106375406901035</v>
      </c>
      <c r="K76">
        <v>-238.13464549187847</v>
      </c>
      <c r="L76">
        <v>-192.07697513315969</v>
      </c>
      <c r="M76">
        <v>24186.715808511315</v>
      </c>
      <c r="N76">
        <v>23628.390039062499</v>
      </c>
      <c r="O76">
        <v>23070.064269613678</v>
      </c>
    </row>
    <row r="77" spans="1:15" x14ac:dyDescent="0.3">
      <c r="A77" s="3">
        <v>45674</v>
      </c>
      <c r="B77">
        <v>23277.099609375</v>
      </c>
      <c r="C77">
        <v>23292.099609375</v>
      </c>
      <c r="D77">
        <v>23100.349609375</v>
      </c>
      <c r="E77">
        <v>23203.19921875</v>
      </c>
      <c r="F77">
        <v>272900</v>
      </c>
      <c r="G77">
        <v>23437.003632725657</v>
      </c>
      <c r="H77">
        <v>23679.422000830564</v>
      </c>
      <c r="I77">
        <v>36.8887184206352</v>
      </c>
      <c r="J77">
        <v>-1.8680610388620231</v>
      </c>
      <c r="K77">
        <v>-242.41836810490713</v>
      </c>
      <c r="L77">
        <v>-202.14525427038967</v>
      </c>
      <c r="M77">
        <v>24158.313851003812</v>
      </c>
      <c r="N77">
        <v>23590.965039062499</v>
      </c>
      <c r="O77">
        <v>23023.616227121187</v>
      </c>
    </row>
    <row r="78" spans="1:15" x14ac:dyDescent="0.3">
      <c r="A78" s="3">
        <v>45677</v>
      </c>
      <c r="B78">
        <v>23290.400390625</v>
      </c>
      <c r="C78">
        <v>23391.099609375</v>
      </c>
      <c r="D78">
        <v>23170.650390625</v>
      </c>
      <c r="E78">
        <v>23344.75</v>
      </c>
      <c r="F78">
        <v>301500</v>
      </c>
      <c r="G78">
        <v>23422.810722679365</v>
      </c>
      <c r="H78">
        <v>23654.559812824024</v>
      </c>
      <c r="I78">
        <v>41.276353575046841</v>
      </c>
      <c r="J78">
        <v>-1.2689926382798544</v>
      </c>
      <c r="K78">
        <v>-231.74909014465811</v>
      </c>
      <c r="L78">
        <v>-208.06602170064107</v>
      </c>
      <c r="M78">
        <v>24156.775936739577</v>
      </c>
      <c r="N78">
        <v>23578.827539062499</v>
      </c>
      <c r="O78">
        <v>23000.87914138542</v>
      </c>
    </row>
    <row r="79" spans="1:15" x14ac:dyDescent="0.3">
      <c r="A79" s="3">
        <v>45678</v>
      </c>
      <c r="B79">
        <v>23421.650390625</v>
      </c>
      <c r="C79">
        <v>23426.30078125</v>
      </c>
      <c r="D79">
        <v>22976.849609375</v>
      </c>
      <c r="E79">
        <v>23024.650390625</v>
      </c>
      <c r="F79">
        <v>312900</v>
      </c>
      <c r="G79">
        <v>23361.555128217489</v>
      </c>
      <c r="H79">
        <v>23607.774980508071</v>
      </c>
      <c r="I79">
        <v>35.299770662174794</v>
      </c>
      <c r="J79">
        <v>-3.0251148266772181</v>
      </c>
      <c r="K79">
        <v>-246.21985229058555</v>
      </c>
      <c r="L79">
        <v>-215.69678808195803</v>
      </c>
      <c r="M79">
        <v>24164.214762428754</v>
      </c>
      <c r="N79">
        <v>23542.387597656249</v>
      </c>
      <c r="O79">
        <v>22920.560432883743</v>
      </c>
    </row>
    <row r="80" spans="1:15" x14ac:dyDescent="0.3">
      <c r="A80" s="3">
        <v>45679</v>
      </c>
      <c r="B80">
        <v>23099.150390625</v>
      </c>
      <c r="C80">
        <v>23169.55078125</v>
      </c>
      <c r="D80">
        <v>22981.30078125</v>
      </c>
      <c r="E80">
        <v>23155.349609375</v>
      </c>
      <c r="F80">
        <v>276000</v>
      </c>
      <c r="G80">
        <v>23329.8311326695</v>
      </c>
      <c r="H80">
        <v>23574.178960078476</v>
      </c>
      <c r="I80">
        <v>39.172558496786195</v>
      </c>
      <c r="J80">
        <v>-4.2718413990161483</v>
      </c>
      <c r="K80">
        <v>-244.34782740897572</v>
      </c>
      <c r="L80">
        <v>-221.42699610555536</v>
      </c>
      <c r="M80">
        <v>24152.154980069863</v>
      </c>
      <c r="N80">
        <v>23513.772558593751</v>
      </c>
      <c r="O80">
        <v>22875.39013711764</v>
      </c>
    </row>
    <row r="81" spans="1:15" x14ac:dyDescent="0.3">
      <c r="A81" s="3">
        <v>45680</v>
      </c>
      <c r="B81">
        <v>23128.30078125</v>
      </c>
      <c r="C81">
        <v>23270.80078125</v>
      </c>
      <c r="D81">
        <v>23090.650390625</v>
      </c>
      <c r="E81">
        <v>23205.349609375</v>
      </c>
      <c r="F81">
        <v>275600</v>
      </c>
      <c r="G81">
        <v>23310.68009354801</v>
      </c>
      <c r="H81">
        <v>23546.795604607247</v>
      </c>
      <c r="I81">
        <v>40.636484724509813</v>
      </c>
      <c r="J81">
        <v>-3.3301758636311565</v>
      </c>
      <c r="K81">
        <v>-236.11551105924079</v>
      </c>
      <c r="L81">
        <v>-224.36469916117335</v>
      </c>
      <c r="M81">
        <v>24128.920621144873</v>
      </c>
      <c r="N81">
        <v>23486.530078125001</v>
      </c>
      <c r="O81">
        <v>22844.139535105129</v>
      </c>
    </row>
    <row r="82" spans="1:15" x14ac:dyDescent="0.3">
      <c r="A82" s="3">
        <v>45681</v>
      </c>
      <c r="B82">
        <v>23183.900390625</v>
      </c>
      <c r="C82">
        <v>23347.30078125</v>
      </c>
      <c r="D82">
        <v>23050</v>
      </c>
      <c r="E82">
        <v>23092.19921875</v>
      </c>
      <c r="F82">
        <v>264300</v>
      </c>
      <c r="G82">
        <v>23277.067598494064</v>
      </c>
      <c r="H82">
        <v>23513.050297109952</v>
      </c>
      <c r="I82">
        <v>38.385083645542629</v>
      </c>
      <c r="J82">
        <v>-2.2182013722460012</v>
      </c>
      <c r="K82">
        <v>-235.98269861588776</v>
      </c>
      <c r="L82">
        <v>-226.68829909317071</v>
      </c>
      <c r="M82">
        <v>24096.560727732249</v>
      </c>
      <c r="N82">
        <v>23450.470019531251</v>
      </c>
      <c r="O82">
        <v>22804.379311330253</v>
      </c>
    </row>
    <row r="83" spans="1:15" x14ac:dyDescent="0.3">
      <c r="A83" s="3">
        <v>45684</v>
      </c>
      <c r="B83">
        <v>22940.150390625</v>
      </c>
      <c r="C83">
        <v>23007.44921875</v>
      </c>
      <c r="D83">
        <v>22786.900390625</v>
      </c>
      <c r="E83">
        <v>22829.150390625</v>
      </c>
      <c r="F83">
        <v>257400</v>
      </c>
      <c r="G83">
        <v>23208.157167267134</v>
      </c>
      <c r="H83">
        <v>23462.291461261113</v>
      </c>
      <c r="I83">
        <v>33.709327783139571</v>
      </c>
      <c r="J83">
        <v>-3.7065703226401734</v>
      </c>
      <c r="K83">
        <v>-254.13429399397501</v>
      </c>
      <c r="L83">
        <v>-232.17749815092017</v>
      </c>
      <c r="M83">
        <v>24105.197508472316</v>
      </c>
      <c r="N83">
        <v>23409.682519531249</v>
      </c>
      <c r="O83">
        <v>22714.167530590181</v>
      </c>
    </row>
    <row r="84" spans="1:15" x14ac:dyDescent="0.3">
      <c r="A84" s="3">
        <v>45685</v>
      </c>
      <c r="B84">
        <v>22960.44921875</v>
      </c>
      <c r="C84">
        <v>23137.94921875</v>
      </c>
      <c r="D84">
        <v>22857.650390625</v>
      </c>
      <c r="E84">
        <v>22957.25</v>
      </c>
      <c r="F84">
        <v>361900</v>
      </c>
      <c r="G84">
        <v>23169.55602121507</v>
      </c>
      <c r="H84">
        <v>23424.812900233312</v>
      </c>
      <c r="I84">
        <v>37.689886163483337</v>
      </c>
      <c r="J84">
        <v>-3.088778704337185</v>
      </c>
      <c r="K84">
        <v>-255.25687901823767</v>
      </c>
      <c r="L84">
        <v>-236.79337437657912</v>
      </c>
      <c r="M84">
        <v>24089.602354506082</v>
      </c>
      <c r="N84">
        <v>23375.304980468751</v>
      </c>
      <c r="O84">
        <v>22661.00760643142</v>
      </c>
    </row>
    <row r="85" spans="1:15" x14ac:dyDescent="0.3">
      <c r="A85" s="3">
        <v>45686</v>
      </c>
      <c r="B85">
        <v>23026.75</v>
      </c>
      <c r="C85">
        <v>23183.349609375</v>
      </c>
      <c r="D85">
        <v>22976.5</v>
      </c>
      <c r="E85">
        <v>23163.099609375</v>
      </c>
      <c r="F85">
        <v>226300</v>
      </c>
      <c r="G85">
        <v>23168.562726140957</v>
      </c>
      <c r="H85">
        <v>23405.394067890891</v>
      </c>
      <c r="I85">
        <v>43.555336822858294</v>
      </c>
      <c r="J85">
        <v>-1.5446428097039508</v>
      </c>
      <c r="K85">
        <v>-236.83134174993393</v>
      </c>
      <c r="L85">
        <v>-236.80096785131883</v>
      </c>
      <c r="M85">
        <v>24044.68067198167</v>
      </c>
      <c r="N85">
        <v>23346.31494140625</v>
      </c>
      <c r="O85">
        <v>22647.949210830822</v>
      </c>
    </row>
    <row r="86" spans="1:15" x14ac:dyDescent="0.3">
      <c r="A86" s="3">
        <v>45687</v>
      </c>
      <c r="B86">
        <v>23169.5</v>
      </c>
      <c r="C86">
        <v>23322.05078125</v>
      </c>
      <c r="D86">
        <v>23139.19921875</v>
      </c>
      <c r="E86">
        <v>23249.5</v>
      </c>
      <c r="F86">
        <v>361900</v>
      </c>
      <c r="G86">
        <v>23181.014624449544</v>
      </c>
      <c r="H86">
        <v>23393.82834652258</v>
      </c>
      <c r="I86">
        <v>45.859002421523613</v>
      </c>
      <c r="J86">
        <v>-0.77673217677058659</v>
      </c>
      <c r="K86">
        <v>-212.81372207303505</v>
      </c>
      <c r="L86">
        <v>-232.00351866094292</v>
      </c>
      <c r="M86">
        <v>23874.708801168086</v>
      </c>
      <c r="N86">
        <v>23299.357421875</v>
      </c>
      <c r="O86">
        <v>22724.006042581914</v>
      </c>
    </row>
    <row r="87" spans="1:15" x14ac:dyDescent="0.3">
      <c r="A87" s="3">
        <v>45688</v>
      </c>
      <c r="B87">
        <v>23296.75</v>
      </c>
      <c r="C87">
        <v>23546.80078125</v>
      </c>
      <c r="D87">
        <v>23277.400390625</v>
      </c>
      <c r="E87">
        <v>23508.400390625</v>
      </c>
      <c r="F87">
        <v>304900</v>
      </c>
      <c r="G87">
        <v>23231.381699703241</v>
      </c>
      <c r="H87">
        <v>23402.327420707283</v>
      </c>
      <c r="I87">
        <v>52.159744788608471</v>
      </c>
      <c r="J87">
        <v>1.8299060085079484</v>
      </c>
      <c r="K87">
        <v>-170.94572100404184</v>
      </c>
      <c r="L87">
        <v>-219.7919590588626</v>
      </c>
      <c r="M87">
        <v>23757.118731838684</v>
      </c>
      <c r="N87">
        <v>23274.539941406249</v>
      </c>
      <c r="O87">
        <v>22791.961150973813</v>
      </c>
    </row>
    <row r="88" spans="1:15" x14ac:dyDescent="0.3">
      <c r="A88" s="3">
        <v>45691</v>
      </c>
      <c r="B88">
        <v>23319.349609375</v>
      </c>
      <c r="C88">
        <v>23381.599609375</v>
      </c>
      <c r="D88">
        <v>23222</v>
      </c>
      <c r="E88">
        <v>23361.05078125</v>
      </c>
      <c r="F88">
        <v>329700</v>
      </c>
      <c r="G88">
        <v>23251.330800668478</v>
      </c>
      <c r="H88">
        <v>23399.265803887058</v>
      </c>
      <c r="I88">
        <v>48.686950875124985</v>
      </c>
      <c r="J88">
        <v>0.79823780913385634</v>
      </c>
      <c r="K88">
        <v>-147.93500321857573</v>
      </c>
      <c r="L88">
        <v>-205.42056782424149</v>
      </c>
      <c r="M88">
        <v>23719.195460971605</v>
      </c>
      <c r="N88">
        <v>23261.789941406249</v>
      </c>
      <c r="O88">
        <v>22804.384421840892</v>
      </c>
    </row>
    <row r="89" spans="1:15" x14ac:dyDescent="0.3">
      <c r="A89" s="3">
        <v>45692</v>
      </c>
      <c r="B89">
        <v>23509.900390625</v>
      </c>
      <c r="C89">
        <v>23762.75</v>
      </c>
      <c r="D89">
        <v>23423.150390625</v>
      </c>
      <c r="E89">
        <v>23739.25</v>
      </c>
      <c r="F89">
        <v>376700</v>
      </c>
      <c r="G89">
        <v>23326.395329477175</v>
      </c>
      <c r="H89">
        <v>23424.480992626763</v>
      </c>
      <c r="I89">
        <v>56.662548640465396</v>
      </c>
      <c r="J89">
        <v>2.2661709671844497</v>
      </c>
      <c r="K89">
        <v>-98.085663149584434</v>
      </c>
      <c r="L89">
        <v>-183.95358680976747</v>
      </c>
      <c r="M89">
        <v>23727.36706992847</v>
      </c>
      <c r="N89">
        <v>23263.357421875</v>
      </c>
      <c r="O89">
        <v>22799.34777382153</v>
      </c>
    </row>
    <row r="90" spans="1:15" x14ac:dyDescent="0.3">
      <c r="A90" s="3">
        <v>45693</v>
      </c>
      <c r="B90">
        <v>23801.75</v>
      </c>
      <c r="C90">
        <v>23807.30078125</v>
      </c>
      <c r="D90">
        <v>23680.44921875</v>
      </c>
      <c r="E90">
        <v>23696.30078125</v>
      </c>
      <c r="F90">
        <v>267000</v>
      </c>
      <c r="G90">
        <v>23383.30388400027</v>
      </c>
      <c r="H90">
        <v>23444.638867450936</v>
      </c>
      <c r="I90">
        <v>55.605553684493493</v>
      </c>
      <c r="J90">
        <v>1.6493792290351872</v>
      </c>
      <c r="K90">
        <v>-61.334983450666186</v>
      </c>
      <c r="L90">
        <v>-159.42986606525213</v>
      </c>
      <c r="M90">
        <v>23729.163650295646</v>
      </c>
      <c r="N90">
        <v>23263.724999999999</v>
      </c>
      <c r="O90">
        <v>22798.286349704351</v>
      </c>
    </row>
    <row r="91" spans="1:15" x14ac:dyDescent="0.3">
      <c r="A91" s="3">
        <v>45694</v>
      </c>
      <c r="B91">
        <v>23761.94921875</v>
      </c>
      <c r="C91">
        <v>23773.55078125</v>
      </c>
      <c r="D91">
        <v>23556.25</v>
      </c>
      <c r="E91">
        <v>23603.349609375</v>
      </c>
      <c r="F91">
        <v>307000</v>
      </c>
      <c r="G91">
        <v>23417.15708433872</v>
      </c>
      <c r="H91">
        <v>23456.407693082285</v>
      </c>
      <c r="I91">
        <v>53.288712207508915</v>
      </c>
      <c r="J91">
        <v>1.7245483558217576</v>
      </c>
      <c r="K91">
        <v>-39.250608743564953</v>
      </c>
      <c r="L91">
        <v>-135.39401454391555</v>
      </c>
      <c r="M91">
        <v>23743.29546183116</v>
      </c>
      <c r="N91">
        <v>23267.567480468751</v>
      </c>
      <c r="O91">
        <v>22791.839499106343</v>
      </c>
    </row>
    <row r="92" spans="1:15" x14ac:dyDescent="0.3">
      <c r="A92" s="3">
        <v>45695</v>
      </c>
      <c r="B92">
        <v>23649.5</v>
      </c>
      <c r="C92">
        <v>23694.5</v>
      </c>
      <c r="D92">
        <v>23443.19921875</v>
      </c>
      <c r="E92">
        <v>23559.94921875</v>
      </c>
      <c r="F92">
        <v>368100</v>
      </c>
      <c r="G92">
        <v>23439.125111507172</v>
      </c>
      <c r="H92">
        <v>23464.084970481141</v>
      </c>
      <c r="I92">
        <v>52.195178956372573</v>
      </c>
      <c r="J92">
        <v>0.92183132717206218</v>
      </c>
      <c r="K92">
        <v>-24.959858973968949</v>
      </c>
      <c r="L92">
        <v>-113.30718338802448</v>
      </c>
      <c r="M92">
        <v>23762.337214956449</v>
      </c>
      <c r="N92">
        <v>23273.989941406249</v>
      </c>
      <c r="O92">
        <v>22785.642667856049</v>
      </c>
    </row>
    <row r="93" spans="1:15" x14ac:dyDescent="0.3">
      <c r="A93" s="3">
        <v>45698</v>
      </c>
      <c r="B93">
        <v>23543.80078125</v>
      </c>
      <c r="C93">
        <v>23568.599609375</v>
      </c>
      <c r="D93">
        <v>23316.30078125</v>
      </c>
      <c r="E93">
        <v>23381.599609375</v>
      </c>
      <c r="F93">
        <v>234200</v>
      </c>
      <c r="G93">
        <v>23430.275032043806</v>
      </c>
      <c r="H93">
        <v>23457.969386274388</v>
      </c>
      <c r="I93">
        <v>47.849685839859788</v>
      </c>
      <c r="J93">
        <v>1.550291590509187</v>
      </c>
      <c r="K93">
        <v>-27.694354230581663</v>
      </c>
      <c r="L93">
        <v>-96.184617530548834</v>
      </c>
      <c r="M93">
        <v>23771.013851161151</v>
      </c>
      <c r="N93">
        <v>23288.7724609375</v>
      </c>
      <c r="O93">
        <v>22806.531070713849</v>
      </c>
    </row>
    <row r="94" spans="1:15" x14ac:dyDescent="0.3">
      <c r="A94" s="3">
        <v>45699</v>
      </c>
      <c r="B94">
        <v>23383.55078125</v>
      </c>
      <c r="C94">
        <v>23390.05078125</v>
      </c>
      <c r="D94">
        <v>22986.650390625</v>
      </c>
      <c r="E94">
        <v>23071.80078125</v>
      </c>
      <c r="F94">
        <v>268000</v>
      </c>
      <c r="G94">
        <v>23375.125135641338</v>
      </c>
      <c r="H94">
        <v>23429.340215171254</v>
      </c>
      <c r="I94">
        <v>41.401763384423703</v>
      </c>
      <c r="J94">
        <v>-0.36081868567932673</v>
      </c>
      <c r="K94">
        <v>-54.215079529916693</v>
      </c>
      <c r="L94">
        <v>-87.79070992023081</v>
      </c>
      <c r="M94">
        <v>23773.129424253097</v>
      </c>
      <c r="N94">
        <v>23283.559960937499</v>
      </c>
      <c r="O94">
        <v>22793.9904976219</v>
      </c>
    </row>
    <row r="95" spans="1:15" x14ac:dyDescent="0.3">
      <c r="A95" s="3">
        <v>45700</v>
      </c>
      <c r="B95">
        <v>23050.80078125</v>
      </c>
      <c r="C95">
        <v>23144.69921875</v>
      </c>
      <c r="D95">
        <v>22798.349609375</v>
      </c>
      <c r="E95">
        <v>23045.25</v>
      </c>
      <c r="F95">
        <v>279700</v>
      </c>
      <c r="G95">
        <v>23324.375105690546</v>
      </c>
      <c r="H95">
        <v>23400.866904691229</v>
      </c>
      <c r="I95">
        <v>40.893166525613665</v>
      </c>
      <c r="J95">
        <v>-0.68992543560007169</v>
      </c>
      <c r="K95">
        <v>-76.491799000687024</v>
      </c>
      <c r="L95">
        <v>-85.530927734127047</v>
      </c>
      <c r="M95">
        <v>23775.457652598579</v>
      </c>
      <c r="N95">
        <v>23275.162499999999</v>
      </c>
      <c r="O95">
        <v>22774.867347401418</v>
      </c>
    </row>
    <row r="96" spans="1:15" x14ac:dyDescent="0.3">
      <c r="A96" s="3">
        <v>45701</v>
      </c>
      <c r="B96">
        <v>23055.75</v>
      </c>
      <c r="C96">
        <v>23235.5</v>
      </c>
      <c r="D96">
        <v>22992.19921875</v>
      </c>
      <c r="E96">
        <v>23031.400390625</v>
      </c>
      <c r="F96">
        <v>265700</v>
      </c>
      <c r="G96">
        <v>23279.302065777727</v>
      </c>
      <c r="H96">
        <v>23373.479257728308</v>
      </c>
      <c r="I96">
        <v>40.612904800549011</v>
      </c>
      <c r="J96">
        <v>-0.26328730126160366</v>
      </c>
      <c r="K96">
        <v>-94.177191950580877</v>
      </c>
      <c r="L96">
        <v>-87.260180578761563</v>
      </c>
      <c r="M96">
        <v>23772.703306095504</v>
      </c>
      <c r="N96">
        <v>23261.142480468749</v>
      </c>
      <c r="O96">
        <v>22749.581654841993</v>
      </c>
    </row>
    <row r="97" spans="1:15" x14ac:dyDescent="0.3">
      <c r="A97" s="3">
        <v>45702</v>
      </c>
      <c r="B97">
        <v>23096.44921875</v>
      </c>
      <c r="C97">
        <v>23133.69921875</v>
      </c>
      <c r="D97">
        <v>22774.849609375</v>
      </c>
      <c r="E97">
        <v>22929.25</v>
      </c>
      <c r="F97">
        <v>254500</v>
      </c>
      <c r="G97">
        <v>23225.447894911016</v>
      </c>
      <c r="H97">
        <v>23340.551392654732</v>
      </c>
      <c r="I97">
        <v>38.516170769567907</v>
      </c>
      <c r="J97">
        <v>0.43847277564962212</v>
      </c>
      <c r="K97">
        <v>-115.10349774371571</v>
      </c>
      <c r="L97">
        <v>-92.828844015214159</v>
      </c>
      <c r="M97">
        <v>23779.786730186526</v>
      </c>
      <c r="N97">
        <v>23247.445019531249</v>
      </c>
      <c r="O97">
        <v>22715.103308875972</v>
      </c>
    </row>
    <row r="98" spans="1:15" x14ac:dyDescent="0.3">
      <c r="A98" s="3">
        <v>45705</v>
      </c>
      <c r="B98">
        <v>22809.900390625</v>
      </c>
      <c r="C98">
        <v>22974.19921875</v>
      </c>
      <c r="D98">
        <v>22725.44921875</v>
      </c>
      <c r="E98">
        <v>22959.5</v>
      </c>
      <c r="F98">
        <v>207400</v>
      </c>
      <c r="G98">
        <v>23184.532829719195</v>
      </c>
      <c r="H98">
        <v>23312.307895780101</v>
      </c>
      <c r="I98">
        <v>39.512075972252823</v>
      </c>
      <c r="J98">
        <v>9.8008254472987839E-3</v>
      </c>
      <c r="K98">
        <v>-127.77506606090536</v>
      </c>
      <c r="L98">
        <v>-99.818088427828314</v>
      </c>
      <c r="M98">
        <v>23773.423124501576</v>
      </c>
      <c r="N98">
        <v>23228.182519531249</v>
      </c>
      <c r="O98">
        <v>22682.941914560921</v>
      </c>
    </row>
    <row r="99" spans="1:15" x14ac:dyDescent="0.3">
      <c r="A99" s="3">
        <v>45706</v>
      </c>
      <c r="B99">
        <v>22963.650390625</v>
      </c>
      <c r="C99">
        <v>22992.5</v>
      </c>
      <c r="D99">
        <v>22801.5</v>
      </c>
      <c r="E99">
        <v>22945.30078125</v>
      </c>
      <c r="F99">
        <v>210600</v>
      </c>
      <c r="G99">
        <v>23147.727895808781</v>
      </c>
      <c r="H99">
        <v>23285.106606542959</v>
      </c>
      <c r="I99">
        <v>39.191176393071999</v>
      </c>
      <c r="J99">
        <v>-0.94028360538089839</v>
      </c>
      <c r="K99">
        <v>-137.37871073418137</v>
      </c>
      <c r="L99">
        <v>-107.33021289208769</v>
      </c>
      <c r="M99">
        <v>23776.796862400231</v>
      </c>
      <c r="N99">
        <v>23224.215039062499</v>
      </c>
      <c r="O99">
        <v>22671.633215724767</v>
      </c>
    </row>
    <row r="100" spans="1:15" x14ac:dyDescent="0.3">
      <c r="A100" s="3">
        <v>45707</v>
      </c>
      <c r="B100">
        <v>22847.25</v>
      </c>
      <c r="C100">
        <v>23049.94921875</v>
      </c>
      <c r="D100">
        <v>22814.849609375</v>
      </c>
      <c r="E100">
        <v>22932.900390625</v>
      </c>
      <c r="F100">
        <v>207000</v>
      </c>
      <c r="G100">
        <v>23114.677507830162</v>
      </c>
      <c r="H100">
        <v>23259.003416276813</v>
      </c>
      <c r="I100">
        <v>38.894092883367854</v>
      </c>
      <c r="J100">
        <v>-1.3617480349039763</v>
      </c>
      <c r="K100">
        <v>-144.32590844665174</v>
      </c>
      <c r="L100">
        <v>-114.72935200535557</v>
      </c>
      <c r="M100">
        <v>23780.272914022644</v>
      </c>
      <c r="N100">
        <v>23213.092578125001</v>
      </c>
      <c r="O100">
        <v>22645.912242227361</v>
      </c>
    </row>
    <row r="101" spans="1:15" x14ac:dyDescent="0.3">
      <c r="A101" s="3">
        <v>45708</v>
      </c>
      <c r="B101">
        <v>22821.099609375</v>
      </c>
      <c r="C101">
        <v>22923.849609375</v>
      </c>
      <c r="D101">
        <v>22812.75</v>
      </c>
      <c r="E101">
        <v>22913.150390625</v>
      </c>
      <c r="F101">
        <v>240800</v>
      </c>
      <c r="G101">
        <v>23083.673333915853</v>
      </c>
      <c r="H101">
        <v>23233.372089619057</v>
      </c>
      <c r="I101">
        <v>38.394886589120667</v>
      </c>
      <c r="J101">
        <v>-2.5320735996881436</v>
      </c>
      <c r="K101">
        <v>-149.69875570320437</v>
      </c>
      <c r="L101">
        <v>-121.72323274670616</v>
      </c>
      <c r="M101">
        <v>23781.339578405783</v>
      </c>
      <c r="N101">
        <v>23198.482617187499</v>
      </c>
      <c r="O101">
        <v>22615.625655969216</v>
      </c>
    </row>
    <row r="102" spans="1:15" x14ac:dyDescent="0.3">
      <c r="A102" s="3">
        <v>45709</v>
      </c>
      <c r="B102">
        <v>22857.19921875</v>
      </c>
      <c r="C102">
        <v>22921</v>
      </c>
      <c r="D102">
        <v>22720.30078125</v>
      </c>
      <c r="E102">
        <v>22795.900390625</v>
      </c>
      <c r="F102">
        <v>242800</v>
      </c>
      <c r="G102">
        <v>23039.400570948805</v>
      </c>
      <c r="H102">
        <v>23200.952040597174</v>
      </c>
      <c r="I102">
        <v>35.483169061610013</v>
      </c>
      <c r="J102">
        <v>-2.4191993584406735</v>
      </c>
      <c r="K102">
        <v>-161.55146964836968</v>
      </c>
      <c r="L102">
        <v>-129.68888012866148</v>
      </c>
      <c r="M102">
        <v>23792.388035997945</v>
      </c>
      <c r="N102">
        <v>23183.667675781249</v>
      </c>
      <c r="O102">
        <v>22574.947315564554</v>
      </c>
    </row>
    <row r="103" spans="1:15" x14ac:dyDescent="0.3">
      <c r="A103" s="3">
        <v>45712</v>
      </c>
      <c r="B103">
        <v>22609.349609375</v>
      </c>
      <c r="C103">
        <v>22668.05078125</v>
      </c>
      <c r="D103">
        <v>22518.80078125</v>
      </c>
      <c r="E103">
        <v>22553.349609375</v>
      </c>
      <c r="F103">
        <v>214300</v>
      </c>
      <c r="G103">
        <v>22964.623496420623</v>
      </c>
      <c r="H103">
        <v>23152.961289816703</v>
      </c>
      <c r="I103">
        <v>30.354815499114057</v>
      </c>
      <c r="J103">
        <v>-4.9955259354234016</v>
      </c>
      <c r="K103">
        <v>-188.33779339608009</v>
      </c>
      <c r="L103">
        <v>-141.41866278405672</v>
      </c>
      <c r="M103">
        <v>23823.270775614757</v>
      </c>
      <c r="N103">
        <v>23169.877636718749</v>
      </c>
      <c r="O103">
        <v>22516.484497822741</v>
      </c>
    </row>
    <row r="104" spans="1:15" x14ac:dyDescent="0.3">
      <c r="A104" s="3">
        <v>45713</v>
      </c>
      <c r="B104">
        <v>22516.44921875</v>
      </c>
      <c r="C104">
        <v>22625.30078125</v>
      </c>
      <c r="D104">
        <v>22513.900390625</v>
      </c>
      <c r="E104">
        <v>22547.55078125</v>
      </c>
      <c r="F104">
        <v>250300</v>
      </c>
      <c r="G104">
        <v>22900.458460763984</v>
      </c>
      <c r="H104">
        <v>23108.098582089311</v>
      </c>
      <c r="I104">
        <v>30.242279279917469</v>
      </c>
      <c r="J104">
        <v>-4.8478030837157631</v>
      </c>
      <c r="K104">
        <v>-207.64012132532665</v>
      </c>
      <c r="L104">
        <v>-154.66295449403736</v>
      </c>
      <c r="M104">
        <v>23854.497349151643</v>
      </c>
      <c r="N104">
        <v>23149.392675781251</v>
      </c>
      <c r="O104">
        <v>22444.28800241086</v>
      </c>
    </row>
    <row r="105" spans="1:15" x14ac:dyDescent="0.3">
      <c r="A105" s="3">
        <v>45715</v>
      </c>
      <c r="B105">
        <v>22568.94921875</v>
      </c>
      <c r="C105">
        <v>22613.30078125</v>
      </c>
      <c r="D105">
        <v>22508.400390625</v>
      </c>
      <c r="E105">
        <v>22545.05078125</v>
      </c>
      <c r="F105">
        <v>289200</v>
      </c>
      <c r="G105">
        <v>22845.780354382201</v>
      </c>
      <c r="H105">
        <v>23066.376281172576</v>
      </c>
      <c r="I105">
        <v>30.190313577475138</v>
      </c>
      <c r="J105">
        <v>-4.4836806878658226</v>
      </c>
      <c r="K105">
        <v>-220.59592679037451</v>
      </c>
      <c r="L105">
        <v>-167.8495489546801</v>
      </c>
      <c r="M105">
        <v>23873.475334221199</v>
      </c>
      <c r="N105">
        <v>23118.490234375</v>
      </c>
      <c r="O105">
        <v>22363.505134528801</v>
      </c>
    </row>
    <row r="106" spans="1:15" x14ac:dyDescent="0.3">
      <c r="A106" s="3">
        <v>45716</v>
      </c>
      <c r="B106">
        <v>22433.400390625</v>
      </c>
      <c r="C106">
        <v>22450.349609375</v>
      </c>
      <c r="D106">
        <v>22104.849609375</v>
      </c>
      <c r="E106">
        <v>22124.69921875</v>
      </c>
      <c r="F106">
        <v>551300</v>
      </c>
      <c r="G106">
        <v>22734.844791893334</v>
      </c>
      <c r="H106">
        <v>22996.599109301027</v>
      </c>
      <c r="I106">
        <v>23.025955495153553</v>
      </c>
      <c r="J106">
        <v>-6.0919061695505166</v>
      </c>
      <c r="K106">
        <v>-261.75431740768909</v>
      </c>
      <c r="L106">
        <v>-186.63050264684892</v>
      </c>
      <c r="M106">
        <v>23934.598515878657</v>
      </c>
      <c r="N106">
        <v>23062.250195312499</v>
      </c>
      <c r="O106">
        <v>22189.901874746341</v>
      </c>
    </row>
    <row r="107" spans="1:15" x14ac:dyDescent="0.3">
      <c r="A107" s="3">
        <v>45719</v>
      </c>
      <c r="B107">
        <v>22194.55078125</v>
      </c>
      <c r="C107">
        <v>22261.55078125</v>
      </c>
      <c r="D107">
        <v>22004.69921875</v>
      </c>
      <c r="E107">
        <v>22119.30078125</v>
      </c>
      <c r="F107">
        <v>282400</v>
      </c>
      <c r="G107">
        <v>22640.145711049721</v>
      </c>
      <c r="H107">
        <v>22931.593936041081</v>
      </c>
      <c r="I107">
        <v>22.950629590000929</v>
      </c>
      <c r="J107">
        <v>-5.3986846461046802</v>
      </c>
      <c r="K107">
        <v>-291.44822499135989</v>
      </c>
      <c r="L107">
        <v>-207.59404711715041</v>
      </c>
      <c r="M107">
        <v>23934.052356100183</v>
      </c>
      <c r="N107">
        <v>22992.795214843751</v>
      </c>
      <c r="O107">
        <v>22051.538073587319</v>
      </c>
    </row>
    <row r="108" spans="1:15" x14ac:dyDescent="0.3">
      <c r="A108" s="3">
        <v>45720</v>
      </c>
      <c r="B108">
        <v>21974.44921875</v>
      </c>
      <c r="C108">
        <v>22105.05078125</v>
      </c>
      <c r="D108">
        <v>21964.599609375</v>
      </c>
      <c r="E108">
        <v>22082.650390625</v>
      </c>
      <c r="F108">
        <v>253300</v>
      </c>
      <c r="G108">
        <v>22554.37719846547</v>
      </c>
      <c r="H108">
        <v>22868.691209114091</v>
      </c>
      <c r="I108">
        <v>22.414522678145957</v>
      </c>
      <c r="J108">
        <v>-4.2872699881704213</v>
      </c>
      <c r="K108">
        <v>-314.31401064861711</v>
      </c>
      <c r="L108">
        <v>-228.93803982458348</v>
      </c>
      <c r="M108">
        <v>23936.150816325637</v>
      </c>
      <c r="N108">
        <v>22928.875195312499</v>
      </c>
      <c r="O108">
        <v>21921.599574299358</v>
      </c>
    </row>
    <row r="109" spans="1:15" x14ac:dyDescent="0.3">
      <c r="A109" s="3">
        <v>45721</v>
      </c>
      <c r="B109">
        <v>22073.05078125</v>
      </c>
      <c r="C109">
        <v>22394.900390625</v>
      </c>
      <c r="D109">
        <v>22067.80078125</v>
      </c>
      <c r="E109">
        <v>22337.30078125</v>
      </c>
      <c r="F109">
        <v>305900</v>
      </c>
      <c r="G109">
        <v>22520.980826009694</v>
      </c>
      <c r="H109">
        <v>22829.318511523579</v>
      </c>
      <c r="I109">
        <v>33.957791574101208</v>
      </c>
      <c r="J109">
        <v>-3.0719962627873425</v>
      </c>
      <c r="K109">
        <v>-308.3376855138813</v>
      </c>
      <c r="L109">
        <v>-244.81796896312147</v>
      </c>
      <c r="M109">
        <v>23822.79888744808</v>
      </c>
      <c r="N109">
        <v>22858.777734374999</v>
      </c>
      <c r="O109">
        <v>21894.756581301917</v>
      </c>
    </row>
    <row r="110" spans="1:15" x14ac:dyDescent="0.3">
      <c r="A110" s="3">
        <v>45722</v>
      </c>
      <c r="B110">
        <v>22476.349609375</v>
      </c>
      <c r="C110">
        <v>22556.44921875</v>
      </c>
      <c r="D110">
        <v>22245.849609375</v>
      </c>
      <c r="E110">
        <v>22544.69921875</v>
      </c>
      <c r="F110">
        <v>372100</v>
      </c>
      <c r="G110">
        <v>22524.629809561506</v>
      </c>
      <c r="H110">
        <v>22808.230421640794</v>
      </c>
      <c r="I110">
        <v>41.581163307695071</v>
      </c>
      <c r="J110">
        <v>-2.1132070287532891</v>
      </c>
      <c r="K110">
        <v>-283.60061207929175</v>
      </c>
      <c r="L110">
        <v>-252.57449758662059</v>
      </c>
      <c r="M110">
        <v>23689.156981297761</v>
      </c>
      <c r="N110">
        <v>22801.197656249999</v>
      </c>
      <c r="O110">
        <v>21913.238331202239</v>
      </c>
    </row>
    <row r="111" spans="1:15" x14ac:dyDescent="0.3">
      <c r="A111" s="3">
        <v>45723</v>
      </c>
      <c r="B111">
        <v>22508.650390625</v>
      </c>
      <c r="C111">
        <v>22633.80078125</v>
      </c>
      <c r="D111">
        <v>22464.75</v>
      </c>
      <c r="E111">
        <v>22552.5</v>
      </c>
      <c r="F111">
        <v>289800</v>
      </c>
      <c r="G111">
        <v>22528.917531220421</v>
      </c>
      <c r="H111">
        <v>22789.283118628151</v>
      </c>
      <c r="I111">
        <v>41.853038659936075</v>
      </c>
      <c r="J111">
        <v>-1.6430977899407959</v>
      </c>
      <c r="K111">
        <v>-260.36558740773035</v>
      </c>
      <c r="L111">
        <v>-254.13271555088519</v>
      </c>
      <c r="M111">
        <v>23557.608937677302</v>
      </c>
      <c r="N111">
        <v>22748.655175781249</v>
      </c>
      <c r="O111">
        <v>21939.701413885196</v>
      </c>
    </row>
    <row r="112" spans="1:15" x14ac:dyDescent="0.3">
      <c r="A112" s="3">
        <v>45726</v>
      </c>
      <c r="B112">
        <v>22521.849609375</v>
      </c>
      <c r="C112">
        <v>22676.75</v>
      </c>
      <c r="D112">
        <v>22429.05078125</v>
      </c>
      <c r="E112">
        <v>22460.30078125</v>
      </c>
      <c r="F112">
        <v>293900</v>
      </c>
      <c r="G112">
        <v>22518.361108037658</v>
      </c>
      <c r="H112">
        <v>22764.908924239488</v>
      </c>
      <c r="I112">
        <v>39.51245193313197</v>
      </c>
      <c r="J112">
        <v>-2.1742599740848014</v>
      </c>
      <c r="K112">
        <v>-246.54781620183348</v>
      </c>
      <c r="L112">
        <v>-252.61573568104168</v>
      </c>
      <c r="M112">
        <v>23415.208877755416</v>
      </c>
      <c r="N112">
        <v>22693.672753906249</v>
      </c>
      <c r="O112">
        <v>21972.136630057081</v>
      </c>
    </row>
    <row r="113" spans="1:15" x14ac:dyDescent="0.3">
      <c r="A113" s="3">
        <v>45727</v>
      </c>
      <c r="B113">
        <v>22345.94921875</v>
      </c>
      <c r="C113">
        <v>22522.099609375</v>
      </c>
      <c r="D113">
        <v>22314.69921875</v>
      </c>
      <c r="E113">
        <v>22497.900390625</v>
      </c>
      <c r="F113">
        <v>347900</v>
      </c>
      <c r="G113">
        <v>22515.21330533093</v>
      </c>
      <c r="H113">
        <v>22745.126657434859</v>
      </c>
      <c r="I113">
        <v>40.962448115705186</v>
      </c>
      <c r="J113">
        <v>-1.949856290359018</v>
      </c>
      <c r="K113">
        <v>-229.91335210392936</v>
      </c>
      <c r="L113">
        <v>-248.07525896553977</v>
      </c>
      <c r="M113">
        <v>23298.204021560232</v>
      </c>
      <c r="N113">
        <v>22649.48779296875</v>
      </c>
      <c r="O113">
        <v>22000.771564377268</v>
      </c>
    </row>
    <row r="114" spans="1:15" x14ac:dyDescent="0.3">
      <c r="A114" s="3">
        <v>45728</v>
      </c>
      <c r="B114">
        <v>22536.349609375</v>
      </c>
      <c r="C114">
        <v>22577.400390625</v>
      </c>
      <c r="D114">
        <v>22329.55078125</v>
      </c>
      <c r="E114">
        <v>22470.5</v>
      </c>
      <c r="F114">
        <v>369700</v>
      </c>
      <c r="G114">
        <v>22508.334335228512</v>
      </c>
      <c r="H114">
        <v>22724.780269020361</v>
      </c>
      <c r="I114">
        <v>40.206050079775729</v>
      </c>
      <c r="J114">
        <v>-2.0163188377778409</v>
      </c>
      <c r="K114">
        <v>-216.4459337918488</v>
      </c>
      <c r="L114">
        <v>-241.74939393071301</v>
      </c>
      <c r="M114">
        <v>23240.892282034965</v>
      </c>
      <c r="N114">
        <v>22619.422753906249</v>
      </c>
      <c r="O114">
        <v>21997.953225777532</v>
      </c>
    </row>
    <row r="115" spans="1:15" x14ac:dyDescent="0.3">
      <c r="A115" s="3">
        <v>45729</v>
      </c>
      <c r="B115">
        <v>22541.5</v>
      </c>
      <c r="C115">
        <v>22558.05078125</v>
      </c>
      <c r="D115">
        <v>22377.349609375</v>
      </c>
      <c r="E115">
        <v>22397.19921875</v>
      </c>
      <c r="F115">
        <v>287500</v>
      </c>
      <c r="G115">
        <v>22491.236624892728</v>
      </c>
      <c r="H115">
        <v>22700.510949334192</v>
      </c>
      <c r="I115">
        <v>38.175180120262105</v>
      </c>
      <c r="J115">
        <v>-2.2517688012299844</v>
      </c>
      <c r="K115">
        <v>-209.27432444146325</v>
      </c>
      <c r="L115">
        <v>-235.25438003279032</v>
      </c>
      <c r="M115">
        <v>23182.020744462658</v>
      </c>
      <c r="N115">
        <v>22587.020214843749</v>
      </c>
      <c r="O115">
        <v>21992.019685224845</v>
      </c>
    </row>
    <row r="116" spans="1:15" x14ac:dyDescent="0.3">
      <c r="A116" s="3">
        <v>45733</v>
      </c>
      <c r="B116">
        <v>22353.150390625</v>
      </c>
      <c r="C116">
        <v>22577</v>
      </c>
      <c r="D116">
        <v>22353.150390625</v>
      </c>
      <c r="E116">
        <v>22508.75</v>
      </c>
      <c r="F116">
        <v>251100</v>
      </c>
      <c r="G116">
        <v>22493.93099030829</v>
      </c>
      <c r="H116">
        <v>22686.304235769858</v>
      </c>
      <c r="I116">
        <v>42.901912001080575</v>
      </c>
      <c r="J116">
        <v>-1.2596580337010637</v>
      </c>
      <c r="K116">
        <v>-192.37324546156745</v>
      </c>
      <c r="L116">
        <v>-226.67815311846897</v>
      </c>
      <c r="M116">
        <v>23118.441763124574</v>
      </c>
      <c r="N116">
        <v>22560.8876953125</v>
      </c>
      <c r="O116">
        <v>22003.333627500426</v>
      </c>
    </row>
    <row r="117" spans="1:15" x14ac:dyDescent="0.3">
      <c r="A117" s="3">
        <v>45734</v>
      </c>
      <c r="B117">
        <v>22662.25</v>
      </c>
      <c r="C117">
        <v>22857.80078125</v>
      </c>
      <c r="D117">
        <v>22599.19921875</v>
      </c>
      <c r="E117">
        <v>22834.30078125</v>
      </c>
      <c r="F117">
        <v>272600</v>
      </c>
      <c r="G117">
        <v>22546.295573767617</v>
      </c>
      <c r="H117">
        <v>22697.268514102881</v>
      </c>
      <c r="I117">
        <v>53.963782103749018</v>
      </c>
      <c r="J117">
        <v>1.2457181604554826</v>
      </c>
      <c r="K117">
        <v>-150.97294033526487</v>
      </c>
      <c r="L117">
        <v>-211.53711056171963</v>
      </c>
      <c r="M117">
        <v>23101.981780377355</v>
      </c>
      <c r="N117">
        <v>22556.140234375001</v>
      </c>
      <c r="O117">
        <v>22010.298688372648</v>
      </c>
    </row>
    <row r="118" spans="1:15" x14ac:dyDescent="0.3">
      <c r="A118" s="3">
        <v>45735</v>
      </c>
      <c r="B118">
        <v>22874.94921875</v>
      </c>
      <c r="C118">
        <v>22940.69921875</v>
      </c>
      <c r="D118">
        <v>22807.94921875</v>
      </c>
      <c r="E118">
        <v>22907.599609375</v>
      </c>
      <c r="F118">
        <v>324000</v>
      </c>
      <c r="G118">
        <v>22601.880810228253</v>
      </c>
      <c r="H118">
        <v>22712.850662858837</v>
      </c>
      <c r="I118">
        <v>56.029319891826269</v>
      </c>
      <c r="J118">
        <v>1.5968422983857209</v>
      </c>
      <c r="K118">
        <v>-110.96985263058376</v>
      </c>
      <c r="L118">
        <v>-191.42365897537715</v>
      </c>
      <c r="M118">
        <v>23091.752595653048</v>
      </c>
      <c r="N118">
        <v>22553.545214843751</v>
      </c>
      <c r="O118">
        <v>22015.337834034453</v>
      </c>
    </row>
    <row r="119" spans="1:15" x14ac:dyDescent="0.3">
      <c r="A119" s="3">
        <v>45736</v>
      </c>
      <c r="B119">
        <v>23036.599609375</v>
      </c>
      <c r="C119">
        <v>23216.69921875</v>
      </c>
      <c r="D119">
        <v>22973.94921875</v>
      </c>
      <c r="E119">
        <v>23190.650390625</v>
      </c>
      <c r="F119">
        <v>313700</v>
      </c>
      <c r="G119">
        <v>22692.460745968077</v>
      </c>
      <c r="H119">
        <v>22748.247584252833</v>
      </c>
      <c r="I119">
        <v>62.94362379856674</v>
      </c>
      <c r="J119">
        <v>2.8635979383640362</v>
      </c>
      <c r="K119">
        <v>-55.786838284755504</v>
      </c>
      <c r="L119">
        <v>-164.29629483712841</v>
      </c>
      <c r="M119">
        <v>23150.771512982068</v>
      </c>
      <c r="N119">
        <v>22565.812695312499</v>
      </c>
      <c r="O119">
        <v>21980.85387764293</v>
      </c>
    </row>
    <row r="120" spans="1:15" x14ac:dyDescent="0.3">
      <c r="A120" s="3">
        <v>45737</v>
      </c>
      <c r="B120">
        <v>23168.25</v>
      </c>
      <c r="C120">
        <v>23402.69921875</v>
      </c>
      <c r="D120">
        <v>23132.80078125</v>
      </c>
      <c r="E120">
        <v>23350.400390625</v>
      </c>
      <c r="F120">
        <v>541000</v>
      </c>
      <c r="G120">
        <v>22793.682230039609</v>
      </c>
      <c r="H120">
        <v>22792.856570639189</v>
      </c>
      <c r="I120">
        <v>66.176336561005371</v>
      </c>
      <c r="J120">
        <v>5.5399676160851765</v>
      </c>
      <c r="K120">
        <v>0.82565940041968133</v>
      </c>
      <c r="L120">
        <v>-131.27190398949762</v>
      </c>
      <c r="M120">
        <v>23251.19369312163</v>
      </c>
      <c r="N120">
        <v>22586.687695312499</v>
      </c>
      <c r="O120">
        <v>21922.181697503369</v>
      </c>
    </row>
    <row r="121" spans="1:15" x14ac:dyDescent="0.3">
      <c r="A121" s="3">
        <v>45740</v>
      </c>
      <c r="B121">
        <v>23515.400390625</v>
      </c>
      <c r="C121">
        <v>23708.75</v>
      </c>
      <c r="D121">
        <v>23433.5</v>
      </c>
      <c r="E121">
        <v>23658.349609375</v>
      </c>
      <c r="F121">
        <v>311900</v>
      </c>
      <c r="G121">
        <v>22926.707981015912</v>
      </c>
      <c r="H121">
        <v>22856.973919908269</v>
      </c>
      <c r="I121">
        <v>71.362661743342784</v>
      </c>
      <c r="J121">
        <v>6.9579452051649602</v>
      </c>
      <c r="K121">
        <v>69.734061107643356</v>
      </c>
      <c r="L121">
        <v>-91.070710969951421</v>
      </c>
      <c r="M121">
        <v>23433.309240031416</v>
      </c>
      <c r="N121">
        <v>22623.947656249999</v>
      </c>
      <c r="O121">
        <v>21814.586072468581</v>
      </c>
    </row>
    <row r="122" spans="1:15" x14ac:dyDescent="0.3">
      <c r="A122" s="3">
        <v>45741</v>
      </c>
      <c r="B122">
        <v>23751.5</v>
      </c>
      <c r="C122">
        <v>23869.599609375</v>
      </c>
      <c r="D122">
        <v>23601.400390625</v>
      </c>
      <c r="E122">
        <v>23668.650390625</v>
      </c>
      <c r="F122">
        <v>338200</v>
      </c>
      <c r="G122">
        <v>23040.852967334198</v>
      </c>
      <c r="H122">
        <v>22917.103967557996</v>
      </c>
      <c r="I122">
        <v>71.519971356208657</v>
      </c>
      <c r="J122">
        <v>7.1821089042523756</v>
      </c>
      <c r="K122">
        <v>123.74899977620588</v>
      </c>
      <c r="L122">
        <v>-48.106768820619052</v>
      </c>
      <c r="M122">
        <v>23600.640776570679</v>
      </c>
      <c r="N122">
        <v>22667.585156249999</v>
      </c>
      <c r="O122">
        <v>21734.52953592932</v>
      </c>
    </row>
    <row r="123" spans="1:15" x14ac:dyDescent="0.3">
      <c r="A123" s="3">
        <v>45742</v>
      </c>
      <c r="B123">
        <v>23700.94921875</v>
      </c>
      <c r="C123">
        <v>23736.5</v>
      </c>
      <c r="D123">
        <v>23451.69921875</v>
      </c>
      <c r="E123">
        <v>23486.849609375</v>
      </c>
      <c r="F123">
        <v>278600</v>
      </c>
      <c r="G123">
        <v>23109.46783545471</v>
      </c>
      <c r="H123">
        <v>22959.311160074871</v>
      </c>
      <c r="I123">
        <v>64.758662887426908</v>
      </c>
      <c r="J123">
        <v>5.1463193309817221</v>
      </c>
      <c r="K123">
        <v>150.15667537984336</v>
      </c>
      <c r="L123">
        <v>-8.454079980452077</v>
      </c>
      <c r="M123">
        <v>23714.248485328349</v>
      </c>
      <c r="N123">
        <v>22714.260156249999</v>
      </c>
      <c r="O123">
        <v>21714.271827171648</v>
      </c>
    </row>
    <row r="124" spans="1:15" x14ac:dyDescent="0.3">
      <c r="A124" s="3">
        <v>45743</v>
      </c>
      <c r="B124">
        <v>23433.94921875</v>
      </c>
      <c r="C124">
        <v>23646.44921875</v>
      </c>
      <c r="D124">
        <v>23412.19921875</v>
      </c>
      <c r="E124">
        <v>23591.94921875</v>
      </c>
      <c r="F124">
        <v>510300</v>
      </c>
      <c r="G124">
        <v>23183.695740681629</v>
      </c>
      <c r="H124">
        <v>23006.177157354752</v>
      </c>
      <c r="I124">
        <v>66.717547177784496</v>
      </c>
      <c r="J124">
        <v>4.6452161097320026</v>
      </c>
      <c r="K124">
        <v>177.51858332687698</v>
      </c>
      <c r="L124">
        <v>28.74045268106963</v>
      </c>
      <c r="M124">
        <v>23836.442871063729</v>
      </c>
      <c r="N124">
        <v>22766.480078125001</v>
      </c>
      <c r="O124">
        <v>21696.517285186277</v>
      </c>
    </row>
    <row r="125" spans="1:15" x14ac:dyDescent="0.3">
      <c r="A125" s="3">
        <v>45744</v>
      </c>
      <c r="B125">
        <v>23600.400390625</v>
      </c>
      <c r="C125">
        <v>23649.19921875</v>
      </c>
      <c r="D125">
        <v>23450.19921875</v>
      </c>
      <c r="E125">
        <v>23519.349609375</v>
      </c>
      <c r="F125">
        <v>295400</v>
      </c>
      <c r="G125">
        <v>23235.334797465239</v>
      </c>
      <c r="H125">
        <v>23044.192874924134</v>
      </c>
      <c r="I125">
        <v>64.068329341678947</v>
      </c>
      <c r="J125">
        <v>4.2871061273694711</v>
      </c>
      <c r="K125">
        <v>191.14192254110455</v>
      </c>
      <c r="L125">
        <v>61.220746653115668</v>
      </c>
      <c r="M125">
        <v>23930.468456292841</v>
      </c>
      <c r="N125">
        <v>22815.195019531249</v>
      </c>
      <c r="O125">
        <v>21699.921582769657</v>
      </c>
    </row>
    <row r="126" spans="1:15" x14ac:dyDescent="0.3">
      <c r="A126" s="3">
        <v>45748</v>
      </c>
      <c r="B126">
        <v>23341.099609375</v>
      </c>
      <c r="C126">
        <v>23565.150390625</v>
      </c>
      <c r="D126">
        <v>23136.400390625</v>
      </c>
      <c r="E126">
        <v>23165.69921875</v>
      </c>
      <c r="F126">
        <v>314300</v>
      </c>
      <c r="G126">
        <v>23224.621631498245</v>
      </c>
      <c r="H126">
        <v>23053.193990120777</v>
      </c>
      <c r="I126">
        <v>53.023257486990587</v>
      </c>
      <c r="J126">
        <v>3.1406455522130456</v>
      </c>
      <c r="K126">
        <v>171.42764137746781</v>
      </c>
      <c r="L126">
        <v>83.262125598007287</v>
      </c>
      <c r="M126">
        <v>23943.309992801122</v>
      </c>
      <c r="N126">
        <v>22867.245019531249</v>
      </c>
      <c r="O126">
        <v>21791.180046261376</v>
      </c>
    </row>
    <row r="127" spans="1:15" x14ac:dyDescent="0.3">
      <c r="A127" s="3">
        <v>45749</v>
      </c>
      <c r="B127">
        <v>23192.599609375</v>
      </c>
      <c r="C127">
        <v>23350</v>
      </c>
      <c r="D127">
        <v>23158.44921875</v>
      </c>
      <c r="E127">
        <v>23332.349609375</v>
      </c>
      <c r="F127">
        <v>341000</v>
      </c>
      <c r="G127">
        <v>23241.195166570353</v>
      </c>
      <c r="H127">
        <v>23073.873556828119</v>
      </c>
      <c r="I127">
        <v>56.802466994648597</v>
      </c>
      <c r="J127">
        <v>3.7090093042536521</v>
      </c>
      <c r="K127">
        <v>167.3216097422337</v>
      </c>
      <c r="L127">
        <v>100.0740224268655</v>
      </c>
      <c r="M127">
        <v>23962.399883896342</v>
      </c>
      <c r="N127">
        <v>22927.8974609375</v>
      </c>
      <c r="O127">
        <v>21893.395037978658</v>
      </c>
    </row>
    <row r="128" spans="1:15" x14ac:dyDescent="0.3">
      <c r="A128" s="3">
        <v>45750</v>
      </c>
      <c r="B128">
        <v>23150.30078125</v>
      </c>
      <c r="C128">
        <v>23306.5</v>
      </c>
      <c r="D128">
        <v>23145.80078125</v>
      </c>
      <c r="E128">
        <v>23250.099609375</v>
      </c>
      <c r="F128">
        <v>283200</v>
      </c>
      <c r="G128">
        <v>23242.565080848977</v>
      </c>
      <c r="H128">
        <v>23086.928140859323</v>
      </c>
      <c r="I128">
        <v>54.473220883540627</v>
      </c>
      <c r="J128">
        <v>3.4694359688257936</v>
      </c>
      <c r="K128">
        <v>155.63693998965391</v>
      </c>
      <c r="L128">
        <v>111.18660593943002</v>
      </c>
      <c r="M128">
        <v>23949.231606681929</v>
      </c>
      <c r="N128">
        <v>22986.269921874999</v>
      </c>
      <c r="O128">
        <v>22023.308237068071</v>
      </c>
    </row>
  </sheetData>
  <pageMargins left="0.7" right="0.7" top="0.75" bottom="0.75" header="0.3" footer="0.3"/>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4C8A6C-51DD-4C5D-8EDA-D370EC8BB861}">
  <dimension ref="A1:O172"/>
  <sheetViews>
    <sheetView workbookViewId="0">
      <selection activeCell="E16" sqref="E16"/>
    </sheetView>
  </sheetViews>
  <sheetFormatPr defaultRowHeight="14.4" x14ac:dyDescent="0.3"/>
  <cols>
    <col min="1" max="1" width="11.109375" customWidth="1"/>
    <col min="6" max="6" width="9.88671875" customWidth="1"/>
    <col min="7" max="8" width="9.21875" customWidth="1"/>
    <col min="10" max="10" width="9.33203125" customWidth="1"/>
    <col min="11" max="11" width="13.44140625" customWidth="1"/>
    <col min="12" max="12" width="16.77734375" customWidth="1"/>
    <col min="13" max="13" width="20.77734375" customWidth="1"/>
    <col min="14" max="14" width="21.5546875" customWidth="1"/>
    <col min="15" max="15" width="21.21875" customWidth="1"/>
  </cols>
  <sheetData>
    <row r="1" spans="1:15" x14ac:dyDescent="0.3">
      <c r="A1" s="6" t="s">
        <v>33</v>
      </c>
      <c r="B1" s="6"/>
      <c r="C1" s="6"/>
      <c r="D1" s="6"/>
      <c r="E1" s="6"/>
      <c r="F1" s="6"/>
      <c r="G1" s="6"/>
      <c r="H1" s="6"/>
    </row>
    <row r="2" spans="1:15" x14ac:dyDescent="0.3">
      <c r="A2" t="s">
        <v>9</v>
      </c>
      <c r="B2" t="s">
        <v>10</v>
      </c>
      <c r="C2" t="s">
        <v>3</v>
      </c>
      <c r="D2" t="s">
        <v>11</v>
      </c>
      <c r="E2" t="s">
        <v>12</v>
      </c>
      <c r="F2" t="s">
        <v>13</v>
      </c>
      <c r="G2" t="s">
        <v>4</v>
      </c>
      <c r="H2" t="s">
        <v>5</v>
      </c>
      <c r="I2" t="s">
        <v>6</v>
      </c>
      <c r="J2" t="s">
        <v>17</v>
      </c>
      <c r="K2" t="s">
        <v>7</v>
      </c>
      <c r="L2" t="s">
        <v>8</v>
      </c>
      <c r="M2" t="s">
        <v>14</v>
      </c>
      <c r="N2" t="s">
        <v>15</v>
      </c>
      <c r="O2" t="s">
        <v>16</v>
      </c>
    </row>
    <row r="3" spans="1:15" x14ac:dyDescent="0.3">
      <c r="A3" s="3">
        <v>44568</v>
      </c>
      <c r="B3">
        <v>17387.150390625</v>
      </c>
      <c r="C3">
        <v>17944.69921875</v>
      </c>
      <c r="D3">
        <v>17383.30078125</v>
      </c>
      <c r="E3">
        <v>17812.69921875</v>
      </c>
      <c r="F3">
        <v>1175200</v>
      </c>
      <c r="G3">
        <v>17812.69921875</v>
      </c>
      <c r="H3">
        <v>17812.69921875</v>
      </c>
      <c r="K3">
        <v>0</v>
      </c>
      <c r="L3">
        <v>0</v>
      </c>
    </row>
    <row r="4" spans="1:15" x14ac:dyDescent="0.3">
      <c r="A4" s="3">
        <v>44575</v>
      </c>
      <c r="B4">
        <v>17913.30078125</v>
      </c>
      <c r="C4">
        <v>18286.94921875</v>
      </c>
      <c r="D4">
        <v>17879.150390625</v>
      </c>
      <c r="E4">
        <v>18255.75</v>
      </c>
      <c r="F4">
        <v>1230800</v>
      </c>
      <c r="G4">
        <v>18052.68505859375</v>
      </c>
      <c r="H4">
        <v>18042.74481670673</v>
      </c>
      <c r="I4">
        <v>100</v>
      </c>
      <c r="K4">
        <v>9.9402418870195106</v>
      </c>
      <c r="L4">
        <v>5.5223566038997278</v>
      </c>
    </row>
    <row r="5" spans="1:15" x14ac:dyDescent="0.3">
      <c r="A5" s="3">
        <v>44582</v>
      </c>
      <c r="B5">
        <v>18235.650390625</v>
      </c>
      <c r="C5">
        <v>18350.94921875</v>
      </c>
      <c r="D5">
        <v>17485.849609375</v>
      </c>
      <c r="E5">
        <v>17617.150390625</v>
      </c>
      <c r="F5">
        <v>1306600</v>
      </c>
      <c r="G5">
        <v>17882.695777100173</v>
      </c>
      <c r="H5">
        <v>17889.832871603929</v>
      </c>
      <c r="I5">
        <v>39.181215843691056</v>
      </c>
      <c r="K5">
        <v>-7.1370945037560887</v>
      </c>
      <c r="L5">
        <v>0.33405696961455733</v>
      </c>
    </row>
    <row r="6" spans="1:15" x14ac:dyDescent="0.3">
      <c r="A6" s="3">
        <v>44589</v>
      </c>
      <c r="B6">
        <v>17575.150390625</v>
      </c>
      <c r="C6">
        <v>17599.400390625</v>
      </c>
      <c r="D6">
        <v>16836.80078125</v>
      </c>
      <c r="E6">
        <v>17101.94921875</v>
      </c>
      <c r="F6">
        <v>1401200</v>
      </c>
      <c r="G6">
        <v>17636.244600563488</v>
      </c>
      <c r="H6">
        <v>17669.575032450368</v>
      </c>
      <c r="I6">
        <v>25.635286901406388</v>
      </c>
      <c r="K6">
        <v>-33.330431886879524</v>
      </c>
      <c r="L6">
        <v>-11.069902670119207</v>
      </c>
    </row>
    <row r="7" spans="1:15" x14ac:dyDescent="0.3">
      <c r="A7" s="3">
        <v>44596</v>
      </c>
      <c r="B7">
        <v>17301.05078125</v>
      </c>
      <c r="C7">
        <v>17794.599609375</v>
      </c>
      <c r="D7">
        <v>17244.55078125</v>
      </c>
      <c r="E7">
        <v>17516.30078125</v>
      </c>
      <c r="F7">
        <v>1467300</v>
      </c>
      <c r="G7">
        <v>17603.656293532425</v>
      </c>
      <c r="H7">
        <v>17634.030101402193</v>
      </c>
      <c r="I7">
        <v>42.771658362384407</v>
      </c>
      <c r="K7">
        <v>-30.373807869767916</v>
      </c>
      <c r="L7">
        <v>-16.812378038886671</v>
      </c>
    </row>
    <row r="8" spans="1:15" x14ac:dyDescent="0.3">
      <c r="A8" s="3">
        <v>44603</v>
      </c>
      <c r="B8">
        <v>17456.30078125</v>
      </c>
      <c r="C8">
        <v>17639.44921875</v>
      </c>
      <c r="D8">
        <v>17043.650390625</v>
      </c>
      <c r="E8">
        <v>17374.75</v>
      </c>
      <c r="F8">
        <v>1296600</v>
      </c>
      <c r="G8">
        <v>17548.02002148869</v>
      </c>
      <c r="H8">
        <v>17582.098365035239</v>
      </c>
      <c r="I8">
        <v>39.428973711517294</v>
      </c>
      <c r="K8">
        <v>-34.078343546549149</v>
      </c>
      <c r="L8">
        <v>-21.49241466057504</v>
      </c>
    </row>
    <row r="9" spans="1:15" x14ac:dyDescent="0.3">
      <c r="A9" s="3">
        <v>44610</v>
      </c>
      <c r="B9">
        <v>17076.150390625</v>
      </c>
      <c r="C9">
        <v>17490.599609375</v>
      </c>
      <c r="D9">
        <v>16809.650390625</v>
      </c>
      <c r="E9">
        <v>17276.30078125</v>
      </c>
      <c r="F9">
        <v>1270400</v>
      </c>
      <c r="G9">
        <v>17487.386823702509</v>
      </c>
      <c r="H9">
        <v>17527.713849971686</v>
      </c>
      <c r="I9">
        <v>37.248585667672607</v>
      </c>
      <c r="K9">
        <v>-40.327026269176713</v>
      </c>
      <c r="L9">
        <v>-26.258952396996559</v>
      </c>
    </row>
    <row r="10" spans="1:15" x14ac:dyDescent="0.3">
      <c r="A10" s="3">
        <v>44617</v>
      </c>
      <c r="B10">
        <v>17192.25</v>
      </c>
      <c r="C10">
        <v>17351.05078125</v>
      </c>
      <c r="D10">
        <v>16203.25</v>
      </c>
      <c r="E10">
        <v>16658.400390625</v>
      </c>
      <c r="F10">
        <v>1503300</v>
      </c>
      <c r="G10">
        <v>17314.390132375112</v>
      </c>
      <c r="H10">
        <v>17387.64591153885</v>
      </c>
      <c r="I10">
        <v>27.114054502011385</v>
      </c>
      <c r="K10">
        <v>-73.255779163737316</v>
      </c>
      <c r="L10">
        <v>-37.553173644567593</v>
      </c>
    </row>
    <row r="11" spans="1:15" x14ac:dyDescent="0.3">
      <c r="A11" s="3">
        <v>44624</v>
      </c>
      <c r="B11">
        <v>16481.599609375</v>
      </c>
      <c r="C11">
        <v>16815.900390625</v>
      </c>
      <c r="D11">
        <v>16133.7998046875</v>
      </c>
      <c r="E11">
        <v>16245.349609375</v>
      </c>
      <c r="F11">
        <v>1820100</v>
      </c>
      <c r="G11">
        <v>17102.895866594048</v>
      </c>
      <c r="H11">
        <v>17218.332522799374</v>
      </c>
      <c r="I11">
        <v>22.673116104766905</v>
      </c>
      <c r="K11">
        <v>-115.43665620532556</v>
      </c>
      <c r="L11">
        <v>-55.544644498052094</v>
      </c>
    </row>
    <row r="12" spans="1:15" x14ac:dyDescent="0.3">
      <c r="A12" s="3">
        <v>44631</v>
      </c>
      <c r="B12">
        <v>15867.9501953125</v>
      </c>
      <c r="C12">
        <v>16757.30078125</v>
      </c>
      <c r="D12">
        <v>15671.4501953125</v>
      </c>
      <c r="E12">
        <v>16630.44921875</v>
      </c>
      <c r="F12">
        <v>2421300</v>
      </c>
      <c r="G12">
        <v>17013.367410441344</v>
      </c>
      <c r="H12">
        <v>17137.210348525277</v>
      </c>
      <c r="I12">
        <v>33.593657269092162</v>
      </c>
      <c r="K12">
        <v>-123.8429380839334</v>
      </c>
      <c r="L12">
        <v>-70.847426971791137</v>
      </c>
    </row>
    <row r="13" spans="1:15" x14ac:dyDescent="0.3">
      <c r="A13" s="3">
        <v>44638</v>
      </c>
      <c r="B13">
        <v>16633.69921875</v>
      </c>
      <c r="C13">
        <v>17344.599609375</v>
      </c>
      <c r="D13">
        <v>16555</v>
      </c>
      <c r="E13">
        <v>17287.05078125</v>
      </c>
      <c r="F13">
        <v>1404600</v>
      </c>
      <c r="G13">
        <v>17063.444868327162</v>
      </c>
      <c r="H13">
        <v>17156.644700119192</v>
      </c>
      <c r="I13">
        <v>47.267873752310273</v>
      </c>
      <c r="K13">
        <v>-93.199831792029727</v>
      </c>
      <c r="L13">
        <v>-75.738005426247071</v>
      </c>
    </row>
    <row r="14" spans="1:15" x14ac:dyDescent="0.3">
      <c r="A14" s="3">
        <v>44645</v>
      </c>
      <c r="B14">
        <v>17329.5</v>
      </c>
      <c r="C14">
        <v>17442.400390625</v>
      </c>
      <c r="D14">
        <v>17006.30078125</v>
      </c>
      <c r="E14">
        <v>17153</v>
      </c>
      <c r="F14">
        <v>1443300</v>
      </c>
      <c r="G14">
        <v>17079.367476741671</v>
      </c>
      <c r="H14">
        <v>17156.196891282154</v>
      </c>
      <c r="I14">
        <v>45.22057559505425</v>
      </c>
      <c r="K14">
        <v>-76.829414540483413</v>
      </c>
      <c r="L14">
        <v>-75.972394332054108</v>
      </c>
    </row>
    <row r="15" spans="1:15" x14ac:dyDescent="0.3">
      <c r="A15" s="3">
        <v>44652</v>
      </c>
      <c r="B15">
        <v>17181.849609375</v>
      </c>
      <c r="C15">
        <v>17703.69921875</v>
      </c>
      <c r="D15">
        <v>17003.900390625</v>
      </c>
      <c r="E15">
        <v>17670.44921875</v>
      </c>
      <c r="F15">
        <v>1566200</v>
      </c>
      <c r="G15">
        <v>17182.001722044119</v>
      </c>
      <c r="H15">
        <v>17216.441458687492</v>
      </c>
      <c r="I15">
        <v>53.578807078023864</v>
      </c>
      <c r="K15">
        <v>-34.43973664337318</v>
      </c>
      <c r="L15">
        <v>-67.18264099431137</v>
      </c>
    </row>
    <row r="16" spans="1:15" x14ac:dyDescent="0.3">
      <c r="A16" s="3">
        <v>44659</v>
      </c>
      <c r="B16">
        <v>17809.099609375</v>
      </c>
      <c r="C16">
        <v>18114.650390625</v>
      </c>
      <c r="D16">
        <v>17600.55078125</v>
      </c>
      <c r="E16">
        <v>17784.349609375</v>
      </c>
      <c r="F16">
        <v>1541000</v>
      </c>
      <c r="G16">
        <v>17284.562335367878</v>
      </c>
      <c r="H16">
        <v>17280.224302552004</v>
      </c>
      <c r="I16">
        <v>55.199216287709262</v>
      </c>
      <c r="K16">
        <v>4.3380328158746124</v>
      </c>
      <c r="L16">
        <v>-52.220462670519488</v>
      </c>
    </row>
    <row r="17" spans="1:15" x14ac:dyDescent="0.3">
      <c r="A17" s="3">
        <v>44666</v>
      </c>
      <c r="B17">
        <v>17740.900390625</v>
      </c>
      <c r="C17">
        <v>17779.05078125</v>
      </c>
      <c r="D17">
        <v>17442.349609375</v>
      </c>
      <c r="E17">
        <v>17475.650390625</v>
      </c>
      <c r="F17">
        <v>762800</v>
      </c>
      <c r="G17">
        <v>17316.572855936793</v>
      </c>
      <c r="H17">
        <v>17301.364618235519</v>
      </c>
      <c r="I17">
        <v>50.095333644059245</v>
      </c>
      <c r="J17">
        <v>-1.8921827847978017</v>
      </c>
      <c r="K17">
        <v>15.208237701273902</v>
      </c>
      <c r="L17">
        <v>-38.242931954567688</v>
      </c>
    </row>
    <row r="18" spans="1:15" x14ac:dyDescent="0.3">
      <c r="A18" s="3">
        <v>44673</v>
      </c>
      <c r="B18">
        <v>17183.44921875</v>
      </c>
      <c r="C18">
        <v>17414.69921875</v>
      </c>
      <c r="D18">
        <v>16824.69921875</v>
      </c>
      <c r="E18">
        <v>17171.94921875</v>
      </c>
      <c r="F18">
        <v>1611500</v>
      </c>
      <c r="G18">
        <v>17292.672659598669</v>
      </c>
      <c r="H18">
        <v>17287.826704327203</v>
      </c>
      <c r="I18">
        <v>45.625690607738818</v>
      </c>
      <c r="J18">
        <v>-5.9367639305424316</v>
      </c>
      <c r="K18">
        <v>4.8459552714666643</v>
      </c>
      <c r="L18">
        <v>-29.375560183074231</v>
      </c>
    </row>
    <row r="19" spans="1:15" x14ac:dyDescent="0.3">
      <c r="A19" s="3">
        <v>44680</v>
      </c>
      <c r="B19">
        <v>17009.05078125</v>
      </c>
      <c r="C19">
        <v>17377.650390625</v>
      </c>
      <c r="D19">
        <v>16888.69921875</v>
      </c>
      <c r="E19">
        <v>17102.55078125</v>
      </c>
      <c r="F19">
        <v>1451000</v>
      </c>
      <c r="G19">
        <v>17261.608021460164</v>
      </c>
      <c r="H19">
        <v>17269.019580144472</v>
      </c>
      <c r="I19">
        <v>44.64543235383519</v>
      </c>
      <c r="J19">
        <v>-2.921015022093727</v>
      </c>
      <c r="K19">
        <v>-7.4115586843072379</v>
      </c>
      <c r="L19">
        <v>-24.88156408761629</v>
      </c>
    </row>
    <row r="20" spans="1:15" x14ac:dyDescent="0.3">
      <c r="A20" s="3">
        <v>44687</v>
      </c>
      <c r="B20">
        <v>16924.44921875</v>
      </c>
      <c r="C20">
        <v>17132.849609375</v>
      </c>
      <c r="D20">
        <v>16340.900390625</v>
      </c>
      <c r="E20">
        <v>16411.25</v>
      </c>
      <c r="F20">
        <v>1155100</v>
      </c>
      <c r="G20">
        <v>17123.97919182682</v>
      </c>
      <c r="H20">
        <v>17184.273457917778</v>
      </c>
      <c r="I20">
        <v>36.282942626253607</v>
      </c>
      <c r="J20">
        <v>-4.038716346980733</v>
      </c>
      <c r="K20">
        <v>-60.294266090957535</v>
      </c>
      <c r="L20">
        <v>-32.094032773427912</v>
      </c>
    </row>
    <row r="21" spans="1:15" x14ac:dyDescent="0.3">
      <c r="A21" s="3">
        <v>44694</v>
      </c>
      <c r="B21">
        <v>16227.7001953125</v>
      </c>
      <c r="C21">
        <v>16404.55078125</v>
      </c>
      <c r="D21">
        <v>15735.75</v>
      </c>
      <c r="E21">
        <v>15782.150390625</v>
      </c>
      <c r="F21">
        <v>1539800</v>
      </c>
      <c r="G21">
        <v>16908.530757208748</v>
      </c>
      <c r="H21">
        <v>17049.088505661646</v>
      </c>
      <c r="I21">
        <v>30.655577254037567</v>
      </c>
      <c r="J21">
        <v>-9.9002090240496976</v>
      </c>
      <c r="K21">
        <v>-140.55774845289852</v>
      </c>
      <c r="L21">
        <v>-54.103972570663721</v>
      </c>
    </row>
    <row r="22" spans="1:15" x14ac:dyDescent="0.3">
      <c r="A22" s="3">
        <v>44701</v>
      </c>
      <c r="B22">
        <v>15845.099609375</v>
      </c>
      <c r="C22">
        <v>16399.80078125</v>
      </c>
      <c r="D22">
        <v>15739.650390625</v>
      </c>
      <c r="E22">
        <v>16266.150390625</v>
      </c>
      <c r="F22">
        <v>1370000</v>
      </c>
      <c r="G22">
        <v>16806.07625789729</v>
      </c>
      <c r="H22">
        <v>16975.251490487277</v>
      </c>
      <c r="I22">
        <v>38.551848591901098</v>
      </c>
      <c r="J22">
        <v>-6.3805212125354327</v>
      </c>
      <c r="K22">
        <v>-169.17523258998699</v>
      </c>
      <c r="L22">
        <v>-77.386655634419867</v>
      </c>
      <c r="M22">
        <v>18378.139779570894</v>
      </c>
      <c r="N22">
        <v>17129.682519531249</v>
      </c>
      <c r="O22">
        <v>15881.225259491601</v>
      </c>
    </row>
    <row r="23" spans="1:15" x14ac:dyDescent="0.3">
      <c r="A23" s="3">
        <v>44708</v>
      </c>
      <c r="B23">
        <v>16290.9501953125</v>
      </c>
      <c r="C23">
        <v>16414.69921875</v>
      </c>
      <c r="D23">
        <v>15903.7001953125</v>
      </c>
      <c r="E23">
        <v>16352.4501953125</v>
      </c>
      <c r="F23">
        <v>1375300</v>
      </c>
      <c r="G23">
        <v>16734.132729908139</v>
      </c>
      <c r="H23">
        <v>16917.68143974588</v>
      </c>
      <c r="I23">
        <v>39.866694141834571</v>
      </c>
      <c r="J23">
        <v>-5.3475023249199083</v>
      </c>
      <c r="K23">
        <v>-183.54870983774163</v>
      </c>
      <c r="L23">
        <v>-98.816723968100959</v>
      </c>
      <c r="M23">
        <v>18307.735145725004</v>
      </c>
      <c r="N23">
        <v>17056.670068359374</v>
      </c>
      <c r="O23">
        <v>15805.604990993745</v>
      </c>
    </row>
    <row r="24" spans="1:15" x14ac:dyDescent="0.3">
      <c r="A24" s="3">
        <v>44715</v>
      </c>
      <c r="B24">
        <v>16527.900390625</v>
      </c>
      <c r="C24">
        <v>16793.849609375</v>
      </c>
      <c r="D24">
        <v>16438.849609375</v>
      </c>
      <c r="E24">
        <v>16584.30078125</v>
      </c>
      <c r="F24">
        <v>1634100</v>
      </c>
      <c r="G24">
        <v>16710.482249070945</v>
      </c>
      <c r="H24">
        <v>16887.420332798243</v>
      </c>
      <c r="I24">
        <v>43.37241268176146</v>
      </c>
      <c r="J24">
        <v>-0.44481827568931359</v>
      </c>
      <c r="K24">
        <v>-176.93808372729836</v>
      </c>
      <c r="L24">
        <v>-114.55713968810068</v>
      </c>
      <c r="M24">
        <v>18104.485308523239</v>
      </c>
      <c r="N24">
        <v>16973.097607421874</v>
      </c>
      <c r="O24">
        <v>15841.709906320508</v>
      </c>
    </row>
    <row r="25" spans="1:15" x14ac:dyDescent="0.3">
      <c r="A25" s="3">
        <v>44722</v>
      </c>
      <c r="B25">
        <v>16530.69921875</v>
      </c>
      <c r="C25">
        <v>16610.94921875</v>
      </c>
      <c r="D25">
        <v>16172.599609375</v>
      </c>
      <c r="E25">
        <v>16201.7998046875</v>
      </c>
      <c r="F25">
        <v>1105600</v>
      </c>
      <c r="G25">
        <v>16630.508336946237</v>
      </c>
      <c r="H25">
        <v>16826.208278599381</v>
      </c>
      <c r="I25">
        <v>39.301599051907154</v>
      </c>
      <c r="J25">
        <v>-0.26807551536082624</v>
      </c>
      <c r="K25">
        <v>-195.69994165314347</v>
      </c>
      <c r="L25">
        <v>-130.88206543383046</v>
      </c>
      <c r="M25">
        <v>18041.13060752441</v>
      </c>
      <c r="N25">
        <v>16902.330078125</v>
      </c>
      <c r="O25">
        <v>15763.52954872559</v>
      </c>
    </row>
    <row r="26" spans="1:15" x14ac:dyDescent="0.3">
      <c r="A26" s="3">
        <v>44729</v>
      </c>
      <c r="B26">
        <v>15877.5498046875</v>
      </c>
      <c r="C26">
        <v>15886.150390625</v>
      </c>
      <c r="D26">
        <v>15183.400390625</v>
      </c>
      <c r="E26">
        <v>15293.5</v>
      </c>
      <c r="F26">
        <v>1241200</v>
      </c>
      <c r="G26">
        <v>16421.01322130159</v>
      </c>
      <c r="H26">
        <v>16691.417993382478</v>
      </c>
      <c r="I26">
        <v>31.694304666658979</v>
      </c>
      <c r="J26">
        <v>-8.0391647944341553</v>
      </c>
      <c r="K26">
        <v>-270.40477208088851</v>
      </c>
      <c r="L26">
        <v>-158.91900747863664</v>
      </c>
      <c r="M26">
        <v>18153.1622189845</v>
      </c>
      <c r="N26">
        <v>16811.907617187499</v>
      </c>
      <c r="O26">
        <v>15470.653015390497</v>
      </c>
    </row>
    <row r="27" spans="1:15" x14ac:dyDescent="0.3">
      <c r="A27" s="3">
        <v>44736</v>
      </c>
      <c r="B27">
        <v>15334.5</v>
      </c>
      <c r="C27">
        <v>15749.25</v>
      </c>
      <c r="D27">
        <v>15191.099609375</v>
      </c>
      <c r="E27">
        <v>15699.25</v>
      </c>
      <c r="F27">
        <v>1222500</v>
      </c>
      <c r="G27">
        <v>16308.24117675814</v>
      </c>
      <c r="H27">
        <v>16605.357728350522</v>
      </c>
      <c r="I27">
        <v>37.512976095550059</v>
      </c>
      <c r="J27">
        <v>-9.1849141958452005</v>
      </c>
      <c r="K27">
        <v>-297.11655159238217</v>
      </c>
      <c r="L27">
        <v>-186.6633313936627</v>
      </c>
      <c r="M27">
        <v>18106.83489840656</v>
      </c>
      <c r="N27">
        <v>16721.055078124999</v>
      </c>
      <c r="O27">
        <v>15335.275257843439</v>
      </c>
    </row>
    <row r="28" spans="1:15" x14ac:dyDescent="0.3">
      <c r="A28" s="3">
        <v>44743</v>
      </c>
      <c r="B28">
        <v>15926.2001953125</v>
      </c>
      <c r="C28">
        <v>15927.4501953125</v>
      </c>
      <c r="D28">
        <v>15511.0498046875</v>
      </c>
      <c r="E28">
        <v>15752.0498046875</v>
      </c>
      <c r="F28">
        <v>1577800</v>
      </c>
      <c r="G28">
        <v>16221.546924409531</v>
      </c>
      <c r="H28">
        <v>16532.267854088343</v>
      </c>
      <c r="I28">
        <v>38.250135477561344</v>
      </c>
      <c r="J28">
        <v>-8.1673771078674289</v>
      </c>
      <c r="K28">
        <v>-310.72092967880963</v>
      </c>
      <c r="L28">
        <v>-211.55006659256173</v>
      </c>
      <c r="M28">
        <v>18054.269723392921</v>
      </c>
      <c r="N28">
        <v>16639.920068359374</v>
      </c>
      <c r="O28">
        <v>15225.570413325824</v>
      </c>
    </row>
    <row r="29" spans="1:15" x14ac:dyDescent="0.3">
      <c r="A29" s="3">
        <v>44750</v>
      </c>
      <c r="B29">
        <v>15710.5</v>
      </c>
      <c r="C29">
        <v>16275.5</v>
      </c>
      <c r="D29">
        <v>15661.7998046875</v>
      </c>
      <c r="E29">
        <v>16220.599609375</v>
      </c>
      <c r="F29">
        <v>1392600</v>
      </c>
      <c r="G29">
        <v>16221.399563639259</v>
      </c>
      <c r="H29">
        <v>16505.877606285205</v>
      </c>
      <c r="I29">
        <v>44.506496856120393</v>
      </c>
      <c r="J29">
        <v>-8.2049391694953293</v>
      </c>
      <c r="K29">
        <v>-284.47804264594561</v>
      </c>
      <c r="L29">
        <v>-226.17101308267669</v>
      </c>
      <c r="M29">
        <v>17980.121387767031</v>
      </c>
      <c r="N29">
        <v>16587.135009765625</v>
      </c>
      <c r="O29">
        <v>15194.148631764219</v>
      </c>
    </row>
    <row r="30" spans="1:15" x14ac:dyDescent="0.3">
      <c r="A30" s="3">
        <v>44757</v>
      </c>
      <c r="B30">
        <v>16136.150390625</v>
      </c>
      <c r="C30">
        <v>16248.5498046875</v>
      </c>
      <c r="D30">
        <v>15858.2001953125</v>
      </c>
      <c r="E30">
        <v>16049.2001953125</v>
      </c>
      <c r="F30">
        <v>1132200</v>
      </c>
      <c r="G30">
        <v>16194.658605883398</v>
      </c>
      <c r="H30">
        <v>16467.614421842845</v>
      </c>
      <c r="I30">
        <v>42.798252066763837</v>
      </c>
      <c r="J30">
        <v>-9.7566087721747099</v>
      </c>
      <c r="K30">
        <v>-272.95581595944714</v>
      </c>
      <c r="L30">
        <v>-235.54610772839644</v>
      </c>
      <c r="M30">
        <v>17969.59965254139</v>
      </c>
      <c r="N30">
        <v>16556.674999999999</v>
      </c>
      <c r="O30">
        <v>15143.75034745861</v>
      </c>
    </row>
    <row r="31" spans="1:15" x14ac:dyDescent="0.3">
      <c r="A31" s="3">
        <v>44764</v>
      </c>
      <c r="B31">
        <v>16151.400390625</v>
      </c>
      <c r="C31">
        <v>16752.25</v>
      </c>
      <c r="D31">
        <v>16142.2001953125</v>
      </c>
      <c r="E31">
        <v>16719.44921875</v>
      </c>
      <c r="F31">
        <v>1169200</v>
      </c>
      <c r="G31">
        <v>16276.036146965176</v>
      </c>
      <c r="H31">
        <v>16488.511704777844</v>
      </c>
      <c r="I31">
        <v>50.75759928858043</v>
      </c>
      <c r="J31">
        <v>-4.3271704055184825</v>
      </c>
      <c r="K31">
        <v>-212.47555781266783</v>
      </c>
      <c r="L31">
        <v>-230.9248466901617</v>
      </c>
      <c r="M31">
        <v>17987.207301321756</v>
      </c>
      <c r="N31">
        <v>16580.379980468751</v>
      </c>
      <c r="O31">
        <v>15173.552659615743</v>
      </c>
    </row>
    <row r="32" spans="1:15" x14ac:dyDescent="0.3">
      <c r="A32" s="3">
        <v>44771</v>
      </c>
      <c r="B32">
        <v>16662.55078125</v>
      </c>
      <c r="C32">
        <v>17172.80078125</v>
      </c>
      <c r="D32">
        <v>16438.75</v>
      </c>
      <c r="E32">
        <v>17158.25</v>
      </c>
      <c r="F32">
        <v>1417200</v>
      </c>
      <c r="G32">
        <v>16412.671357689382</v>
      </c>
      <c r="H32">
        <v>16543.596087931317</v>
      </c>
      <c r="I32">
        <v>55.156863243869765</v>
      </c>
      <c r="J32">
        <v>-7.9776725259831677E-2</v>
      </c>
      <c r="K32">
        <v>-130.92473024193532</v>
      </c>
      <c r="L32">
        <v>-210.90003388296321</v>
      </c>
      <c r="M32">
        <v>18037.15627015943</v>
      </c>
      <c r="N32">
        <v>16606.77001953125</v>
      </c>
      <c r="O32">
        <v>15176.383768903068</v>
      </c>
    </row>
    <row r="33" spans="1:15" x14ac:dyDescent="0.3">
      <c r="A33" s="3">
        <v>44778</v>
      </c>
      <c r="B33">
        <v>17243.19921875</v>
      </c>
      <c r="C33">
        <v>17490.69921875</v>
      </c>
      <c r="D33">
        <v>17154.80078125</v>
      </c>
      <c r="E33">
        <v>17397.5</v>
      </c>
      <c r="F33">
        <v>1680800</v>
      </c>
      <c r="G33">
        <v>16565.042135826669</v>
      </c>
      <c r="H33">
        <v>16613.25826812864</v>
      </c>
      <c r="I33">
        <v>57.391985764090435</v>
      </c>
      <c r="J33">
        <v>1.7245919776678049</v>
      </c>
      <c r="K33">
        <v>-48.216132301971811</v>
      </c>
      <c r="L33">
        <v>-178.33099875666591</v>
      </c>
      <c r="M33">
        <v>18054.541087345893</v>
      </c>
      <c r="N33">
        <v>16612.29248046875</v>
      </c>
      <c r="O33">
        <v>15170.043873591609</v>
      </c>
    </row>
    <row r="34" spans="1:15" x14ac:dyDescent="0.3">
      <c r="A34" s="3">
        <v>44785</v>
      </c>
      <c r="B34">
        <v>17401.5</v>
      </c>
      <c r="C34">
        <v>17724.650390625</v>
      </c>
      <c r="D34">
        <v>17359.75</v>
      </c>
      <c r="E34">
        <v>17698.150390625</v>
      </c>
      <c r="F34">
        <v>1184800</v>
      </c>
      <c r="G34">
        <v>16740.201725189894</v>
      </c>
      <c r="H34">
        <v>16701.105211069109</v>
      </c>
      <c r="I34">
        <v>60.084403738516421</v>
      </c>
      <c r="J34">
        <v>7.8415744725417014</v>
      </c>
      <c r="K34">
        <v>39.096514120785287</v>
      </c>
      <c r="L34">
        <v>-134.81101609858916</v>
      </c>
      <c r="M34">
        <v>18144.086878639639</v>
      </c>
      <c r="N34">
        <v>16639.55</v>
      </c>
      <c r="O34">
        <v>15135.01312136036</v>
      </c>
    </row>
    <row r="35" spans="1:15" x14ac:dyDescent="0.3">
      <c r="A35" s="3">
        <v>44792</v>
      </c>
      <c r="B35">
        <v>17797.19921875</v>
      </c>
      <c r="C35">
        <v>17992.19921875</v>
      </c>
      <c r="D35">
        <v>17710.75</v>
      </c>
      <c r="E35">
        <v>17758.44921875</v>
      </c>
      <c r="F35">
        <v>822300</v>
      </c>
      <c r="G35">
        <v>16897.489820471183</v>
      </c>
      <c r="H35">
        <v>16786.134889844052</v>
      </c>
      <c r="I35">
        <v>60.621853946555852</v>
      </c>
      <c r="J35">
        <v>12.522367226325329</v>
      </c>
      <c r="K35">
        <v>111.35493062713068</v>
      </c>
      <c r="L35">
        <v>-85.546601721217527</v>
      </c>
      <c r="M35">
        <v>18161.638224944138</v>
      </c>
      <c r="N35">
        <v>16643.95</v>
      </c>
      <c r="O35">
        <v>15126.261775055866</v>
      </c>
    </row>
    <row r="36" spans="1:15" x14ac:dyDescent="0.3">
      <c r="A36" s="3">
        <v>44799</v>
      </c>
      <c r="B36">
        <v>17682.900390625</v>
      </c>
      <c r="C36">
        <v>17726.5</v>
      </c>
      <c r="D36">
        <v>17345.19921875</v>
      </c>
      <c r="E36">
        <v>17558.900390625</v>
      </c>
      <c r="F36">
        <v>1332000</v>
      </c>
      <c r="G36">
        <v>16999.593887163006</v>
      </c>
      <c r="H36">
        <v>16847.887518450796</v>
      </c>
      <c r="I36">
        <v>57.846016291357721</v>
      </c>
      <c r="J36">
        <v>7.9474858460983917</v>
      </c>
      <c r="K36">
        <v>151.70636871220995</v>
      </c>
      <c r="L36">
        <v>-38.071935118686312</v>
      </c>
      <c r="M36">
        <v>18117.699242562761</v>
      </c>
      <c r="N36">
        <v>16632.677539062501</v>
      </c>
      <c r="O36">
        <v>15147.655835562244</v>
      </c>
    </row>
    <row r="37" spans="1:15" x14ac:dyDescent="0.3">
      <c r="A37" s="3">
        <v>44806</v>
      </c>
      <c r="B37">
        <v>17188.650390625</v>
      </c>
      <c r="C37">
        <v>17777.650390625</v>
      </c>
      <c r="D37">
        <v>17166.19921875</v>
      </c>
      <c r="E37">
        <v>17539.44921875</v>
      </c>
      <c r="F37">
        <v>1134400</v>
      </c>
      <c r="G37">
        <v>17082.889182092171</v>
      </c>
      <c r="H37">
        <v>16902.830343942282</v>
      </c>
      <c r="I37">
        <v>57.569298514698701</v>
      </c>
      <c r="J37">
        <v>7.258845061504962</v>
      </c>
      <c r="K37">
        <v>180.0588381498892</v>
      </c>
      <c r="L37">
        <v>5.571923587407996</v>
      </c>
      <c r="M37">
        <v>18128.766678282445</v>
      </c>
      <c r="N37">
        <v>16635.867480468751</v>
      </c>
      <c r="O37">
        <v>15142.968282655054</v>
      </c>
    </row>
    <row r="38" spans="1:15" x14ac:dyDescent="0.3">
      <c r="A38" s="3">
        <v>44813</v>
      </c>
      <c r="B38">
        <v>17546.44921875</v>
      </c>
      <c r="C38">
        <v>17925.94921875</v>
      </c>
      <c r="D38">
        <v>17484.30078125</v>
      </c>
      <c r="E38">
        <v>17833.349609375</v>
      </c>
      <c r="F38">
        <v>1385700</v>
      </c>
      <c r="G38">
        <v>17198.627545714655</v>
      </c>
      <c r="H38">
        <v>16976.362624896545</v>
      </c>
      <c r="I38">
        <v>60.633579632263768</v>
      </c>
      <c r="J38">
        <v>7.5315133547092845</v>
      </c>
      <c r="K38">
        <v>222.26492081811011</v>
      </c>
      <c r="L38">
        <v>48.924591778727091</v>
      </c>
      <c r="M38">
        <v>18239.137645844701</v>
      </c>
      <c r="N38">
        <v>16668.9375</v>
      </c>
      <c r="O38">
        <v>15098.737354155301</v>
      </c>
    </row>
    <row r="39" spans="1:15" x14ac:dyDescent="0.3">
      <c r="A39" s="3">
        <v>44820</v>
      </c>
      <c r="B39">
        <v>17890.849609375</v>
      </c>
      <c r="C39">
        <v>18096.150390625</v>
      </c>
      <c r="D39">
        <v>17497.25</v>
      </c>
      <c r="E39">
        <v>17530.849609375</v>
      </c>
      <c r="F39">
        <v>1612100</v>
      </c>
      <c r="G39">
        <v>17249.844567471988</v>
      </c>
      <c r="H39">
        <v>17019.963991449</v>
      </c>
      <c r="I39">
        <v>56.139633471044085</v>
      </c>
      <c r="J39">
        <v>8.2030997834140607</v>
      </c>
      <c r="K39">
        <v>229.88057602298795</v>
      </c>
      <c r="L39">
        <v>85.125186839379779</v>
      </c>
      <c r="M39">
        <v>18296.718748052084</v>
      </c>
      <c r="N39">
        <v>16690.352441406249</v>
      </c>
      <c r="O39">
        <v>15083.986134760416</v>
      </c>
    </row>
    <row r="40" spans="1:15" x14ac:dyDescent="0.3">
      <c r="A40" s="3">
        <v>44827</v>
      </c>
      <c r="B40">
        <v>17540.650390625</v>
      </c>
      <c r="C40">
        <v>17919.30078125</v>
      </c>
      <c r="D40">
        <v>17291.650390625</v>
      </c>
      <c r="E40">
        <v>17327.349609375</v>
      </c>
      <c r="F40">
        <v>1441800</v>
      </c>
      <c r="G40">
        <v>17261.789325160084</v>
      </c>
      <c r="H40">
        <v>17044.025151740429</v>
      </c>
      <c r="I40">
        <v>53.278798556149361</v>
      </c>
      <c r="J40">
        <v>13.298784512211071</v>
      </c>
      <c r="K40">
        <v>217.76417341965495</v>
      </c>
      <c r="L40">
        <v>111.65849490792004</v>
      </c>
      <c r="M40">
        <v>18361.15074476587</v>
      </c>
      <c r="N40">
        <v>16736.157421874999</v>
      </c>
      <c r="O40">
        <v>15111.164098984127</v>
      </c>
    </row>
    <row r="41" spans="1:15" x14ac:dyDescent="0.3">
      <c r="A41" s="3">
        <v>44834</v>
      </c>
      <c r="B41">
        <v>17156.30078125</v>
      </c>
      <c r="C41">
        <v>17196.400390625</v>
      </c>
      <c r="D41">
        <v>16747.69921875</v>
      </c>
      <c r="E41">
        <v>17094.349609375</v>
      </c>
      <c r="F41">
        <v>1891900</v>
      </c>
      <c r="G41">
        <v>17235.991164543513</v>
      </c>
      <c r="H41">
        <v>17047.947902659787</v>
      </c>
      <c r="I41">
        <v>50.128961260226056</v>
      </c>
      <c r="J41">
        <v>8.8864092830867705</v>
      </c>
      <c r="K41">
        <v>188.04326188372579</v>
      </c>
      <c r="L41">
        <v>126.93798704416982</v>
      </c>
      <c r="M41">
        <v>18369.531097579613</v>
      </c>
      <c r="N41">
        <v>16801.767382812501</v>
      </c>
      <c r="O41">
        <v>15234.003668045389</v>
      </c>
    </row>
    <row r="42" spans="1:15" x14ac:dyDescent="0.3">
      <c r="A42" s="3">
        <v>44841</v>
      </c>
      <c r="B42">
        <v>17102.099609375</v>
      </c>
      <c r="C42">
        <v>17428.80078125</v>
      </c>
      <c r="D42">
        <v>16855.55078125</v>
      </c>
      <c r="E42">
        <v>17314.650390625</v>
      </c>
      <c r="F42">
        <v>986200</v>
      </c>
      <c r="G42">
        <v>17248.107766820915</v>
      </c>
      <c r="H42">
        <v>17068.656896838835</v>
      </c>
      <c r="I42">
        <v>52.960614919735406</v>
      </c>
      <c r="J42">
        <v>9.9199825121966079</v>
      </c>
      <c r="K42">
        <v>179.45086998207989</v>
      </c>
      <c r="L42">
        <v>137.44195984922376</v>
      </c>
      <c r="M42">
        <v>18416.65604910161</v>
      </c>
      <c r="N42">
        <v>16854.1923828125</v>
      </c>
      <c r="O42">
        <v>15291.728716523392</v>
      </c>
    </row>
    <row r="43" spans="1:15" x14ac:dyDescent="0.3">
      <c r="A43" s="3">
        <v>44848</v>
      </c>
      <c r="B43">
        <v>17094.349609375</v>
      </c>
      <c r="C43">
        <v>17348.55078125</v>
      </c>
      <c r="D43">
        <v>16950.30078125</v>
      </c>
      <c r="E43">
        <v>17185.69921875</v>
      </c>
      <c r="F43">
        <v>1266000</v>
      </c>
      <c r="G43">
        <v>17238.496260796725</v>
      </c>
      <c r="H43">
        <v>17077.712666546511</v>
      </c>
      <c r="I43">
        <v>51.130551517189609</v>
      </c>
      <c r="J43">
        <v>5.9498392945794834</v>
      </c>
      <c r="K43">
        <v>160.78359425021335</v>
      </c>
      <c r="L43">
        <v>142.11078320387853</v>
      </c>
      <c r="M43">
        <v>18446.377783325061</v>
      </c>
      <c r="N43">
        <v>16895.854833984376</v>
      </c>
      <c r="O43">
        <v>15345.331884643692</v>
      </c>
    </row>
    <row r="44" spans="1:15" x14ac:dyDescent="0.3">
      <c r="A44" s="3">
        <v>44855</v>
      </c>
      <c r="B44">
        <v>17144.80078125</v>
      </c>
      <c r="C44">
        <v>17670.150390625</v>
      </c>
      <c r="D44">
        <v>17098.55078125</v>
      </c>
      <c r="E44">
        <v>17576.30078125</v>
      </c>
      <c r="F44">
        <v>1189500</v>
      </c>
      <c r="G44">
        <v>17290.512854450706</v>
      </c>
      <c r="H44">
        <v>17116.162508112808</v>
      </c>
      <c r="I44">
        <v>56.08114732431892</v>
      </c>
      <c r="J44">
        <v>9.5151195533315196</v>
      </c>
      <c r="K44">
        <v>174.35034633789837</v>
      </c>
      <c r="L44">
        <v>148.55924440509261</v>
      </c>
      <c r="M44">
        <v>18517.333648613389</v>
      </c>
      <c r="N44">
        <v>16945.454833984375</v>
      </c>
      <c r="O44">
        <v>15373.576019355363</v>
      </c>
    </row>
    <row r="45" spans="1:15" x14ac:dyDescent="0.3">
      <c r="A45" s="3">
        <v>44862</v>
      </c>
      <c r="B45">
        <v>17736.349609375</v>
      </c>
      <c r="C45">
        <v>17838.900390625</v>
      </c>
      <c r="D45">
        <v>17637</v>
      </c>
      <c r="E45">
        <v>17786.80078125</v>
      </c>
      <c r="F45">
        <v>871000</v>
      </c>
      <c r="G45">
        <v>17366.922848997136</v>
      </c>
      <c r="H45">
        <v>17167.723499101274</v>
      </c>
      <c r="I45">
        <v>58.519872819041375</v>
      </c>
      <c r="J45">
        <v>6.3838918886336291</v>
      </c>
      <c r="K45">
        <v>199.19934989586179</v>
      </c>
      <c r="L45">
        <v>158.68795482755775</v>
      </c>
      <c r="M45">
        <v>18598.539829219339</v>
      </c>
      <c r="N45">
        <v>17024.704882812501</v>
      </c>
      <c r="O45">
        <v>15450.869936405659</v>
      </c>
    </row>
    <row r="46" spans="1:15" x14ac:dyDescent="0.3">
      <c r="A46" s="3">
        <v>44869</v>
      </c>
      <c r="B46">
        <v>17910.19921875</v>
      </c>
      <c r="C46">
        <v>18178.75</v>
      </c>
      <c r="D46">
        <v>17899.900390625</v>
      </c>
      <c r="E46">
        <v>18117.150390625</v>
      </c>
      <c r="F46">
        <v>1328900</v>
      </c>
      <c r="G46">
        <v>17482.416658049282</v>
      </c>
      <c r="H46">
        <v>17240.514226478277</v>
      </c>
      <c r="I46">
        <v>62.078659781529318</v>
      </c>
      <c r="J46">
        <v>5.5885675440385825</v>
      </c>
      <c r="K46">
        <v>241.90243157100485</v>
      </c>
      <c r="L46">
        <v>175.33175635099548</v>
      </c>
      <c r="M46">
        <v>18584.801727702648</v>
      </c>
      <c r="N46">
        <v>17165.887402343749</v>
      </c>
      <c r="O46">
        <v>15746.973076984852</v>
      </c>
    </row>
    <row r="47" spans="1:15" x14ac:dyDescent="0.3">
      <c r="A47" s="3">
        <v>44876</v>
      </c>
      <c r="B47">
        <v>18211.75</v>
      </c>
      <c r="C47">
        <v>18362.30078125</v>
      </c>
      <c r="D47">
        <v>17969.400390625</v>
      </c>
      <c r="E47">
        <v>18349.69921875</v>
      </c>
      <c r="F47">
        <v>1257000</v>
      </c>
      <c r="G47">
        <v>17615.917305326031</v>
      </c>
      <c r="H47">
        <v>17325.333278830076</v>
      </c>
      <c r="I47">
        <v>64.394477217297691</v>
      </c>
      <c r="J47">
        <v>5.4731956818508403</v>
      </c>
      <c r="K47">
        <v>290.58402649595519</v>
      </c>
      <c r="L47">
        <v>198.38321441259032</v>
      </c>
      <c r="M47">
        <v>18633.160061989223</v>
      </c>
      <c r="N47">
        <v>17298.409863281249</v>
      </c>
      <c r="O47">
        <v>15963.659664573275</v>
      </c>
    </row>
    <row r="48" spans="1:15" x14ac:dyDescent="0.3">
      <c r="A48" s="3">
        <v>44883</v>
      </c>
      <c r="B48">
        <v>18376.400390625</v>
      </c>
      <c r="C48">
        <v>18442.150390625</v>
      </c>
      <c r="D48">
        <v>18209.80078125</v>
      </c>
      <c r="E48">
        <v>18307.650390625</v>
      </c>
      <c r="F48">
        <v>1170900</v>
      </c>
      <c r="G48">
        <v>17722.386745948541</v>
      </c>
      <c r="H48">
        <v>17400.271257466055</v>
      </c>
      <c r="I48">
        <v>63.637714650887297</v>
      </c>
      <c r="J48">
        <v>3.4438627006066245</v>
      </c>
      <c r="K48">
        <v>322.1154884824864</v>
      </c>
      <c r="L48">
        <v>223.13053154471595</v>
      </c>
      <c r="M48">
        <v>18619.432554182386</v>
      </c>
      <c r="N48">
        <v>17426.189892578124</v>
      </c>
      <c r="O48">
        <v>16232.947230973865</v>
      </c>
    </row>
    <row r="49" spans="1:15" x14ac:dyDescent="0.3">
      <c r="A49" s="3">
        <v>44890</v>
      </c>
      <c r="B49">
        <v>18246.400390625</v>
      </c>
      <c r="C49">
        <v>18534.900390625</v>
      </c>
      <c r="D49">
        <v>18133.349609375</v>
      </c>
      <c r="E49">
        <v>18512.75</v>
      </c>
      <c r="F49">
        <v>980200</v>
      </c>
      <c r="G49">
        <v>17844.028429762348</v>
      </c>
      <c r="H49">
        <v>17484.95148318915</v>
      </c>
      <c r="I49">
        <v>65.75190029072246</v>
      </c>
      <c r="J49">
        <v>4.2475599753022495</v>
      </c>
      <c r="K49">
        <v>359.07694657319735</v>
      </c>
      <c r="L49">
        <v>250.3205724981313</v>
      </c>
      <c r="M49">
        <v>18685.823313946377</v>
      </c>
      <c r="N49">
        <v>17540.797412109376</v>
      </c>
      <c r="O49">
        <v>16395.771510272378</v>
      </c>
    </row>
    <row r="50" spans="1:15" x14ac:dyDescent="0.3">
      <c r="A50" s="3">
        <v>44897</v>
      </c>
      <c r="B50">
        <v>18430.55078125</v>
      </c>
      <c r="C50">
        <v>18887.599609375</v>
      </c>
      <c r="D50">
        <v>18365.599609375</v>
      </c>
      <c r="E50">
        <v>18696.099609375</v>
      </c>
      <c r="F50">
        <v>1326800</v>
      </c>
      <c r="G50">
        <v>17975.159482642866</v>
      </c>
      <c r="H50">
        <v>17576.954181764795</v>
      </c>
      <c r="I50">
        <v>67.567310413312015</v>
      </c>
      <c r="J50">
        <v>6.4764831136986816</v>
      </c>
      <c r="K50">
        <v>398.20530087807128</v>
      </c>
      <c r="L50">
        <v>279.89817777675819</v>
      </c>
      <c r="M50">
        <v>18697.807420236015</v>
      </c>
      <c r="N50">
        <v>17673.142382812501</v>
      </c>
      <c r="O50">
        <v>16648.477345388987</v>
      </c>
    </row>
    <row r="51" spans="1:15" x14ac:dyDescent="0.3">
      <c r="A51" s="3">
        <v>44904</v>
      </c>
      <c r="B51">
        <v>18719.55078125</v>
      </c>
      <c r="C51">
        <v>18728.599609375</v>
      </c>
      <c r="D51">
        <v>18410.099609375</v>
      </c>
      <c r="E51">
        <v>18496.599609375</v>
      </c>
      <c r="F51">
        <v>1125300</v>
      </c>
      <c r="G51">
        <v>18055.403398419996</v>
      </c>
      <c r="H51">
        <v>17646.68167518108</v>
      </c>
      <c r="I51">
        <v>63.615905109722</v>
      </c>
      <c r="J51">
        <v>5.4571291189793358</v>
      </c>
      <c r="K51">
        <v>408.72172323891579</v>
      </c>
      <c r="L51">
        <v>305.66334653516049</v>
      </c>
      <c r="M51">
        <v>18745.85328916568</v>
      </c>
      <c r="N51">
        <v>17761.999902343749</v>
      </c>
      <c r="O51">
        <v>16778.146515521817</v>
      </c>
    </row>
    <row r="52" spans="1:15" x14ac:dyDescent="0.3">
      <c r="A52" s="3">
        <v>44911</v>
      </c>
      <c r="B52">
        <v>18402.150390625</v>
      </c>
      <c r="C52">
        <v>18696.099609375</v>
      </c>
      <c r="D52">
        <v>18255.150390625</v>
      </c>
      <c r="E52">
        <v>18269</v>
      </c>
      <c r="F52">
        <v>1050300</v>
      </c>
      <c r="G52">
        <v>18088.272163125559</v>
      </c>
      <c r="H52">
        <v>17693.783599770937</v>
      </c>
      <c r="I52">
        <v>59.35148637986196</v>
      </c>
      <c r="J52">
        <v>2.4428971571105098</v>
      </c>
      <c r="K52">
        <v>394.48856335462187</v>
      </c>
      <c r="L52">
        <v>323.42864345384311</v>
      </c>
      <c r="M52">
        <v>18783.123391693229</v>
      </c>
      <c r="N52">
        <v>17817.537402343751</v>
      </c>
      <c r="O52">
        <v>16851.951412994273</v>
      </c>
    </row>
    <row r="53" spans="1:15" x14ac:dyDescent="0.3">
      <c r="A53" s="3">
        <v>44918</v>
      </c>
      <c r="B53">
        <v>18288.099609375</v>
      </c>
      <c r="C53">
        <v>18473.349609375</v>
      </c>
      <c r="D53">
        <v>17779.5</v>
      </c>
      <c r="E53">
        <v>17806.80078125</v>
      </c>
      <c r="F53">
        <v>928600</v>
      </c>
      <c r="G53">
        <v>18044.960233411941</v>
      </c>
      <c r="H53">
        <v>17702.32384329163</v>
      </c>
      <c r="I53">
        <v>51.762987972707599</v>
      </c>
      <c r="J53">
        <v>1.5740889804190046</v>
      </c>
      <c r="K53">
        <v>342.63639012031126</v>
      </c>
      <c r="L53">
        <v>327.27023665037694</v>
      </c>
      <c r="M53">
        <v>18783.239803701119</v>
      </c>
      <c r="N53">
        <v>17838.00244140625</v>
      </c>
      <c r="O53">
        <v>16892.765079111381</v>
      </c>
    </row>
    <row r="54" spans="1:15" x14ac:dyDescent="0.3">
      <c r="A54" s="3">
        <v>44925</v>
      </c>
      <c r="B54">
        <v>17830.400390625</v>
      </c>
      <c r="C54">
        <v>18265.25</v>
      </c>
      <c r="D54">
        <v>17774.25</v>
      </c>
      <c r="E54">
        <v>18105.30078125</v>
      </c>
      <c r="F54">
        <v>1058000</v>
      </c>
      <c r="G54">
        <v>18054.244961854212</v>
      </c>
      <c r="H54">
        <v>17732.729792915226</v>
      </c>
      <c r="I54">
        <v>55.702173845681621</v>
      </c>
      <c r="J54">
        <v>4.489729759097651</v>
      </c>
      <c r="K54">
        <v>321.51516893898588</v>
      </c>
      <c r="L54">
        <v>326.1192125942016</v>
      </c>
      <c r="M54">
        <v>18808.440419798193</v>
      </c>
      <c r="N54">
        <v>17858.359960937501</v>
      </c>
      <c r="O54">
        <v>16908.27950207681</v>
      </c>
    </row>
    <row r="55" spans="1:15" x14ac:dyDescent="0.3">
      <c r="A55" s="3">
        <v>44932</v>
      </c>
      <c r="B55">
        <v>18131.69921875</v>
      </c>
      <c r="C55">
        <v>18251.94921875</v>
      </c>
      <c r="D55">
        <v>17795.55078125</v>
      </c>
      <c r="E55">
        <v>17859.44921875</v>
      </c>
      <c r="F55">
        <v>1208100</v>
      </c>
      <c r="G55">
        <v>18024.272105016149</v>
      </c>
      <c r="H55">
        <v>17742.278025457123</v>
      </c>
      <c r="I55">
        <v>51.939979954552101</v>
      </c>
      <c r="J55">
        <v>4.4757456519749592</v>
      </c>
      <c r="K55">
        <v>281.99407955902643</v>
      </c>
      <c r="L55">
        <v>317.29412149774112</v>
      </c>
      <c r="M55">
        <v>18812.327366477053</v>
      </c>
      <c r="N55">
        <v>17863.409960937501</v>
      </c>
      <c r="O55">
        <v>16914.492555397948</v>
      </c>
    </row>
    <row r="56" spans="1:15" x14ac:dyDescent="0.3">
      <c r="A56" s="3">
        <v>44939</v>
      </c>
      <c r="B56">
        <v>17952.55078125</v>
      </c>
      <c r="C56">
        <v>18141.400390625</v>
      </c>
      <c r="D56">
        <v>17761.650390625</v>
      </c>
      <c r="E56">
        <v>17956.599609375</v>
      </c>
      <c r="F56">
        <v>1284900</v>
      </c>
      <c r="G56">
        <v>18013.859693450468</v>
      </c>
      <c r="H56">
        <v>17758.40645894792</v>
      </c>
      <c r="I56">
        <v>53.282752756202918</v>
      </c>
      <c r="J56">
        <v>3.7075494120145951</v>
      </c>
      <c r="K56">
        <v>255.45323450254728</v>
      </c>
      <c r="L56">
        <v>304.92587179383361</v>
      </c>
      <c r="M56">
        <v>18821.956920430715</v>
      </c>
      <c r="N56">
        <v>17883.294921875</v>
      </c>
      <c r="O56">
        <v>16944.632923319285</v>
      </c>
    </row>
    <row r="57" spans="1:15" x14ac:dyDescent="0.3">
      <c r="A57" s="3">
        <v>44946</v>
      </c>
      <c r="B57">
        <v>18033.150390625</v>
      </c>
      <c r="C57">
        <v>18183.75</v>
      </c>
      <c r="D57">
        <v>17853.650390625</v>
      </c>
      <c r="E57">
        <v>18027.650390625</v>
      </c>
      <c r="F57">
        <v>1156100</v>
      </c>
      <c r="G57">
        <v>18015.98155615506</v>
      </c>
      <c r="H57">
        <v>17778.64411995278</v>
      </c>
      <c r="I57">
        <v>54.288645484450612</v>
      </c>
      <c r="J57">
        <v>4.8991382960805661</v>
      </c>
      <c r="K57">
        <v>237.33743620228051</v>
      </c>
      <c r="L57">
        <v>291.4081214556374</v>
      </c>
      <c r="M57">
        <v>18834.027848515976</v>
      </c>
      <c r="N57">
        <v>17907.704980468749</v>
      </c>
      <c r="O57">
        <v>16981.382112421521</v>
      </c>
    </row>
    <row r="58" spans="1:15" x14ac:dyDescent="0.3">
      <c r="A58" s="3">
        <v>44953</v>
      </c>
      <c r="B58">
        <v>18118.44921875</v>
      </c>
      <c r="C58">
        <v>18201.25</v>
      </c>
      <c r="D58">
        <v>17493.55078125</v>
      </c>
      <c r="E58">
        <v>17604.349609375</v>
      </c>
      <c r="F58">
        <v>1152900</v>
      </c>
      <c r="G58">
        <v>17952.648084148695</v>
      </c>
      <c r="H58">
        <v>17765.557584903054</v>
      </c>
      <c r="I58">
        <v>47.699179395423528</v>
      </c>
      <c r="J58">
        <v>0.15958322785942453</v>
      </c>
      <c r="K58">
        <v>187.09049924564169</v>
      </c>
      <c r="L58">
        <v>270.54451895363388</v>
      </c>
      <c r="M58">
        <v>18832.060344322213</v>
      </c>
      <c r="N58">
        <v>17896.254980468751</v>
      </c>
      <c r="O58">
        <v>16960.449616615289</v>
      </c>
    </row>
    <row r="59" spans="1:15" x14ac:dyDescent="0.3">
      <c r="A59" s="3">
        <v>44960</v>
      </c>
      <c r="B59">
        <v>17541.94921875</v>
      </c>
      <c r="C59">
        <v>17972.19921875</v>
      </c>
      <c r="D59">
        <v>17353.400390625</v>
      </c>
      <c r="E59">
        <v>17854.05078125</v>
      </c>
      <c r="F59">
        <v>2257800</v>
      </c>
      <c r="G59">
        <v>17937.47815762151</v>
      </c>
      <c r="H59">
        <v>17772.195213442596</v>
      </c>
      <c r="I59">
        <v>51.443273980667513</v>
      </c>
      <c r="J59">
        <v>0.37808935303807839</v>
      </c>
      <c r="K59">
        <v>165.28294417891448</v>
      </c>
      <c r="L59">
        <v>249.49214098565224</v>
      </c>
      <c r="M59">
        <v>18832.685323691487</v>
      </c>
      <c r="N59">
        <v>17912.4150390625</v>
      </c>
      <c r="O59">
        <v>16992.144754433513</v>
      </c>
    </row>
    <row r="60" spans="1:15" x14ac:dyDescent="0.3">
      <c r="A60" s="3">
        <v>44967</v>
      </c>
      <c r="B60">
        <v>17818.55078125</v>
      </c>
      <c r="C60">
        <v>17916.900390625</v>
      </c>
      <c r="D60">
        <v>17652.55078125</v>
      </c>
      <c r="E60">
        <v>17856.5</v>
      </c>
      <c r="F60">
        <v>1420800</v>
      </c>
      <c r="G60">
        <v>17925.019207658406</v>
      </c>
      <c r="H60">
        <v>17778.512785803439</v>
      </c>
      <c r="I60">
        <v>51.479964266821987</v>
      </c>
      <c r="J60">
        <v>-1.4386941930993606</v>
      </c>
      <c r="K60">
        <v>146.5064218549669</v>
      </c>
      <c r="L60">
        <v>228.89494783903604</v>
      </c>
      <c r="M60">
        <v>18817.817807166488</v>
      </c>
      <c r="N60">
        <v>17938.87255859375</v>
      </c>
      <c r="O60">
        <v>17059.927310021012</v>
      </c>
    </row>
    <row r="61" spans="1:15" x14ac:dyDescent="0.3">
      <c r="A61" s="3">
        <v>44974</v>
      </c>
      <c r="B61">
        <v>17859.099609375</v>
      </c>
      <c r="C61">
        <v>18134.75</v>
      </c>
      <c r="D61">
        <v>17719.75</v>
      </c>
      <c r="E61">
        <v>17944.19921875</v>
      </c>
      <c r="F61">
        <v>1143400</v>
      </c>
      <c r="G61">
        <v>17927.970133287949</v>
      </c>
      <c r="H61">
        <v>17790.918169775396</v>
      </c>
      <c r="I61">
        <v>52.853696788741686</v>
      </c>
      <c r="J61">
        <v>-2.2098454866532853</v>
      </c>
      <c r="K61">
        <v>137.0519635125529</v>
      </c>
      <c r="L61">
        <v>210.52631578643104</v>
      </c>
      <c r="M61">
        <v>18765.454817228961</v>
      </c>
      <c r="N61">
        <v>17981.365039062501</v>
      </c>
      <c r="O61">
        <v>17197.27526089604</v>
      </c>
    </row>
    <row r="62" spans="1:15" x14ac:dyDescent="0.3">
      <c r="A62" s="3">
        <v>44981</v>
      </c>
      <c r="B62">
        <v>17965.55078125</v>
      </c>
      <c r="C62">
        <v>18004.349609375</v>
      </c>
      <c r="D62">
        <v>17421.80078125</v>
      </c>
      <c r="E62">
        <v>17465.80078125</v>
      </c>
      <c r="F62">
        <v>1027000</v>
      </c>
      <c r="G62">
        <v>17856.864002012615</v>
      </c>
      <c r="H62">
        <v>17766.595190052947</v>
      </c>
      <c r="I62">
        <v>45.316406481806482</v>
      </c>
      <c r="J62">
        <v>-4.5983487307912281</v>
      </c>
      <c r="K62">
        <v>90.268811959667801</v>
      </c>
      <c r="L62">
        <v>186.47477816220425</v>
      </c>
      <c r="M62">
        <v>18748.484823881452</v>
      </c>
      <c r="N62">
        <v>17988.922558593749</v>
      </c>
      <c r="O62">
        <v>17229.360293306047</v>
      </c>
    </row>
    <row r="63" spans="1:15" x14ac:dyDescent="0.3">
      <c r="A63" s="3">
        <v>44988</v>
      </c>
      <c r="B63">
        <v>17428.599609375</v>
      </c>
      <c r="C63">
        <v>17644.75</v>
      </c>
      <c r="D63">
        <v>17255.19921875</v>
      </c>
      <c r="E63">
        <v>17594.349609375</v>
      </c>
      <c r="F63">
        <v>1607100</v>
      </c>
      <c r="G63">
        <v>17816.47565649416</v>
      </c>
      <c r="H63">
        <v>17753.718509801747</v>
      </c>
      <c r="I63">
        <v>47.483600868235541</v>
      </c>
      <c r="J63">
        <v>-4.9609074320400808</v>
      </c>
      <c r="K63">
        <v>62.757146692412789</v>
      </c>
      <c r="L63">
        <v>161.73122153273383</v>
      </c>
      <c r="M63">
        <v>18696.471215865346</v>
      </c>
      <c r="N63">
        <v>18009.355078125001</v>
      </c>
      <c r="O63">
        <v>17322.238940384657</v>
      </c>
    </row>
    <row r="64" spans="1:15" x14ac:dyDescent="0.3">
      <c r="A64" s="3">
        <v>44995</v>
      </c>
      <c r="B64">
        <v>17680.349609375</v>
      </c>
      <c r="C64">
        <v>17799.94921875</v>
      </c>
      <c r="D64">
        <v>17324.349609375</v>
      </c>
      <c r="E64">
        <v>17412.900390625</v>
      </c>
      <c r="F64">
        <v>1128100</v>
      </c>
      <c r="G64">
        <v>17754.38518215853</v>
      </c>
      <c r="H64">
        <v>17728.257142994629</v>
      </c>
      <c r="I64">
        <v>44.785548456564811</v>
      </c>
      <c r="J64">
        <v>-6.8634594678055247</v>
      </c>
      <c r="K64">
        <v>26.128039163901121</v>
      </c>
      <c r="L64">
        <v>134.61055845909834</v>
      </c>
      <c r="M64">
        <v>18713.408851460517</v>
      </c>
      <c r="N64">
        <v>18001.18505859375</v>
      </c>
      <c r="O64">
        <v>17288.961265726983</v>
      </c>
    </row>
    <row r="65" spans="1:15" x14ac:dyDescent="0.3">
      <c r="A65" s="3">
        <v>45002</v>
      </c>
      <c r="B65">
        <v>17421.900390625</v>
      </c>
      <c r="C65">
        <v>17529.900390625</v>
      </c>
      <c r="D65">
        <v>16850.150390625</v>
      </c>
      <c r="E65">
        <v>17100.05078125</v>
      </c>
      <c r="F65">
        <v>1551600</v>
      </c>
      <c r="G65">
        <v>17653.715646008051</v>
      </c>
      <c r="H65">
        <v>17681.355641365586</v>
      </c>
      <c r="I65">
        <v>40.511403711626919</v>
      </c>
      <c r="J65">
        <v>-7.5503003666531194</v>
      </c>
      <c r="K65">
        <v>-27.639995357534644</v>
      </c>
      <c r="L65">
        <v>102.16042223417094</v>
      </c>
      <c r="M65">
        <v>18781.450989673511</v>
      </c>
      <c r="N65">
        <v>17966.847558593749</v>
      </c>
      <c r="O65">
        <v>17152.244127513986</v>
      </c>
    </row>
    <row r="66" spans="1:15" x14ac:dyDescent="0.3">
      <c r="A66" s="3">
        <v>45009</v>
      </c>
      <c r="B66">
        <v>17066.599609375</v>
      </c>
      <c r="C66">
        <v>17207.25</v>
      </c>
      <c r="D66">
        <v>16828.349609375</v>
      </c>
      <c r="E66">
        <v>16945.05078125</v>
      </c>
      <c r="F66">
        <v>935700</v>
      </c>
      <c r="G66">
        <v>17544.687803095254</v>
      </c>
      <c r="H66">
        <v>17626.415729174314</v>
      </c>
      <c r="I66">
        <v>38.548497504714213</v>
      </c>
      <c r="J66">
        <v>-7.2469714749028409</v>
      </c>
      <c r="K66">
        <v>-81.727926079060126</v>
      </c>
      <c r="L66">
        <v>65.382729485792836</v>
      </c>
      <c r="M66">
        <v>18837.847576335073</v>
      </c>
      <c r="N66">
        <v>17908.242578124999</v>
      </c>
      <c r="O66">
        <v>16978.637579914925</v>
      </c>
    </row>
    <row r="67" spans="1:15" x14ac:dyDescent="0.3">
      <c r="A67" s="3">
        <v>45016</v>
      </c>
      <c r="B67">
        <v>16984.30078125</v>
      </c>
      <c r="C67">
        <v>17381.599609375</v>
      </c>
      <c r="D67">
        <v>16913.75</v>
      </c>
      <c r="E67">
        <v>17359.75</v>
      </c>
      <c r="F67">
        <v>1067000</v>
      </c>
      <c r="G67">
        <v>17516.235285959887</v>
      </c>
      <c r="H67">
        <v>17606.52904703754</v>
      </c>
      <c r="I67">
        <v>46.076603093240657</v>
      </c>
      <c r="J67">
        <v>-2.5105620416707888</v>
      </c>
      <c r="K67">
        <v>-90.293761077653485</v>
      </c>
      <c r="L67">
        <v>34.247415737941033</v>
      </c>
      <c r="M67">
        <v>18794.777738102701</v>
      </c>
      <c r="N67">
        <v>17858.7451171875</v>
      </c>
      <c r="O67">
        <v>16922.712496272299</v>
      </c>
    </row>
    <row r="68" spans="1:15" x14ac:dyDescent="0.3">
      <c r="A68" s="3">
        <v>45023</v>
      </c>
      <c r="B68">
        <v>17427.94921875</v>
      </c>
      <c r="C68">
        <v>17638.69921875</v>
      </c>
      <c r="D68">
        <v>17312.75</v>
      </c>
      <c r="E68">
        <v>17599.150390625</v>
      </c>
      <c r="F68">
        <v>721200</v>
      </c>
      <c r="G68">
        <v>17528.991663582943</v>
      </c>
      <c r="H68">
        <v>17605.979057053348</v>
      </c>
      <c r="I68">
        <v>49.892790827128266</v>
      </c>
      <c r="J68">
        <v>-2.7955922784181171</v>
      </c>
      <c r="K68">
        <v>-76.987393470404641</v>
      </c>
      <c r="L68">
        <v>12.000444958895979</v>
      </c>
      <c r="M68">
        <v>18741.272178230436</v>
      </c>
      <c r="N68">
        <v>17823.320117187501</v>
      </c>
      <c r="O68">
        <v>16905.368056144565</v>
      </c>
    </row>
    <row r="69" spans="1:15" x14ac:dyDescent="0.3">
      <c r="A69" s="3">
        <v>45030</v>
      </c>
      <c r="B69">
        <v>17634.900390625</v>
      </c>
      <c r="C69">
        <v>17842.150390625</v>
      </c>
      <c r="D69">
        <v>17597.94921875</v>
      </c>
      <c r="E69">
        <v>17828</v>
      </c>
      <c r="F69">
        <v>1077700</v>
      </c>
      <c r="G69">
        <v>17574.993579805021</v>
      </c>
      <c r="H69">
        <v>17622.520371591203</v>
      </c>
      <c r="I69">
        <v>53.295473620611205</v>
      </c>
      <c r="J69">
        <v>-0.17609288150377328</v>
      </c>
      <c r="K69">
        <v>-47.526791786182002</v>
      </c>
      <c r="L69">
        <v>9.4993783615898664E-2</v>
      </c>
      <c r="M69">
        <v>18647.9417313169</v>
      </c>
      <c r="N69">
        <v>17789.082617187501</v>
      </c>
      <c r="O69">
        <v>16930.223503058103</v>
      </c>
    </row>
    <row r="70" spans="1:15" x14ac:dyDescent="0.3">
      <c r="A70" s="3">
        <v>45037</v>
      </c>
      <c r="B70">
        <v>17863</v>
      </c>
      <c r="C70">
        <v>17863</v>
      </c>
      <c r="D70">
        <v>17553.94921875</v>
      </c>
      <c r="E70">
        <v>17624.05078125</v>
      </c>
      <c r="F70">
        <v>1343100</v>
      </c>
      <c r="G70">
        <v>17582.540929538729</v>
      </c>
      <c r="H70">
        <v>17622.634343379414</v>
      </c>
      <c r="I70">
        <v>50.034499414740111</v>
      </c>
      <c r="J70">
        <v>-1.851958808233263</v>
      </c>
      <c r="K70">
        <v>-40.093413840684661</v>
      </c>
      <c r="L70">
        <v>-7.9426898078137409</v>
      </c>
      <c r="M70">
        <v>18482.527189506018</v>
      </c>
      <c r="N70">
        <v>17735.480175781249</v>
      </c>
      <c r="O70">
        <v>16988.433162056481</v>
      </c>
    </row>
    <row r="71" spans="1:15" x14ac:dyDescent="0.3">
      <c r="A71" s="3">
        <v>45044</v>
      </c>
      <c r="B71">
        <v>17707.55078125</v>
      </c>
      <c r="C71">
        <v>18089.150390625</v>
      </c>
      <c r="D71">
        <v>17612.5</v>
      </c>
      <c r="E71">
        <v>18065</v>
      </c>
      <c r="F71">
        <v>1317800</v>
      </c>
      <c r="G71">
        <v>17656.766133992038</v>
      </c>
      <c r="H71">
        <v>17655.564859251237</v>
      </c>
      <c r="I71">
        <v>56.265181356417159</v>
      </c>
      <c r="J71">
        <v>0.2071795745186133</v>
      </c>
      <c r="K71">
        <v>1.2012747408007272</v>
      </c>
      <c r="L71">
        <v>-6.1138965219298864</v>
      </c>
      <c r="M71">
        <v>18389.932428211923</v>
      </c>
      <c r="N71">
        <v>17713.900195312501</v>
      </c>
      <c r="O71">
        <v>17037.867962413078</v>
      </c>
    </row>
    <row r="72" spans="1:15" x14ac:dyDescent="0.3">
      <c r="A72" s="3">
        <v>45051</v>
      </c>
      <c r="B72">
        <v>18124.80078125</v>
      </c>
      <c r="C72">
        <v>18267.44921875</v>
      </c>
      <c r="D72">
        <v>18042.400390625</v>
      </c>
      <c r="E72">
        <v>18069</v>
      </c>
      <c r="F72">
        <v>957700</v>
      </c>
      <c r="G72">
        <v>17720.187258044629</v>
      </c>
      <c r="H72">
        <v>17686.330419435391</v>
      </c>
      <c r="I72">
        <v>56.318394636245493</v>
      </c>
      <c r="J72">
        <v>2.6394067428515258</v>
      </c>
      <c r="K72">
        <v>33.856838609237457</v>
      </c>
      <c r="L72">
        <v>1.8802518197443348</v>
      </c>
      <c r="M72">
        <v>18350.641513931045</v>
      </c>
      <c r="N72">
        <v>17703.900195312501</v>
      </c>
      <c r="O72">
        <v>17057.158876693957</v>
      </c>
    </row>
    <row r="73" spans="1:15" x14ac:dyDescent="0.3">
      <c r="A73" s="3">
        <v>45058</v>
      </c>
      <c r="B73">
        <v>18120.599609375</v>
      </c>
      <c r="C73">
        <v>18389.69921875</v>
      </c>
      <c r="D73">
        <v>18100.30078125</v>
      </c>
      <c r="E73">
        <v>18314.80078125</v>
      </c>
      <c r="F73">
        <v>1184900</v>
      </c>
      <c r="G73">
        <v>17811.666907606665</v>
      </c>
      <c r="H73">
        <v>17733.081798993011</v>
      </c>
      <c r="I73">
        <v>59.573512077368797</v>
      </c>
      <c r="J73">
        <v>2.580646855132009</v>
      </c>
      <c r="K73">
        <v>78.585108613653574</v>
      </c>
      <c r="L73">
        <v>17.22122519801751</v>
      </c>
      <c r="M73">
        <v>18430.653905617401</v>
      </c>
      <c r="N73">
        <v>17729.300195312499</v>
      </c>
      <c r="O73">
        <v>17027.946485007596</v>
      </c>
    </row>
    <row r="74" spans="1:15" x14ac:dyDescent="0.3">
      <c r="A74" s="3">
        <v>45065</v>
      </c>
      <c r="B74">
        <v>18339.30078125</v>
      </c>
      <c r="C74">
        <v>18458.900390625</v>
      </c>
      <c r="D74">
        <v>18060.400390625</v>
      </c>
      <c r="E74">
        <v>18203.400390625</v>
      </c>
      <c r="F74">
        <v>1198500</v>
      </c>
      <c r="G74">
        <v>17871.93395740907</v>
      </c>
      <c r="H74">
        <v>17768.057381743169</v>
      </c>
      <c r="I74">
        <v>57.482800484044319</v>
      </c>
      <c r="J74">
        <v>1.9427121251365049</v>
      </c>
      <c r="K74">
        <v>103.87657566590131</v>
      </c>
      <c r="L74">
        <v>34.552297116769175</v>
      </c>
      <c r="M74">
        <v>18447.894516417517</v>
      </c>
      <c r="N74">
        <v>17734.205175781251</v>
      </c>
      <c r="O74">
        <v>17020.515835144986</v>
      </c>
    </row>
    <row r="75" spans="1:15" x14ac:dyDescent="0.3">
      <c r="A75" s="3">
        <v>45072</v>
      </c>
      <c r="B75">
        <v>18201.099609375</v>
      </c>
      <c r="C75">
        <v>18508.55078125</v>
      </c>
      <c r="D75">
        <v>18178.849609375</v>
      </c>
      <c r="E75">
        <v>18499.349609375</v>
      </c>
      <c r="F75">
        <v>1200200</v>
      </c>
      <c r="G75">
        <v>17968.459930355744</v>
      </c>
      <c r="H75">
        <v>17822.424601759583</v>
      </c>
      <c r="I75">
        <v>61.362232257519054</v>
      </c>
      <c r="J75">
        <v>3.0937596259236804</v>
      </c>
      <c r="K75">
        <v>146.03532859616098</v>
      </c>
      <c r="L75">
        <v>56.84890529113305</v>
      </c>
      <c r="M75">
        <v>18556.764359547389</v>
      </c>
      <c r="N75">
        <v>17766.2001953125</v>
      </c>
      <c r="O75">
        <v>16975.636031077611</v>
      </c>
    </row>
    <row r="76" spans="1:15" x14ac:dyDescent="0.3">
      <c r="A76" s="3">
        <v>45079</v>
      </c>
      <c r="B76">
        <v>18619.150390625</v>
      </c>
      <c r="C76">
        <v>18662.44921875</v>
      </c>
      <c r="D76">
        <v>18464.55078125</v>
      </c>
      <c r="E76">
        <v>18534.099609375</v>
      </c>
      <c r="F76">
        <v>1732700</v>
      </c>
      <c r="G76">
        <v>18055.481791723596</v>
      </c>
      <c r="H76">
        <v>17875.319118531021</v>
      </c>
      <c r="I76">
        <v>61.802945034341349</v>
      </c>
      <c r="J76">
        <v>6.1165178826031674</v>
      </c>
      <c r="K76">
        <v>180.16267319257531</v>
      </c>
      <c r="L76">
        <v>81.511660533687902</v>
      </c>
      <c r="M76">
        <v>18654.138678679697</v>
      </c>
      <c r="N76">
        <v>17795.0751953125</v>
      </c>
      <c r="O76">
        <v>16936.011711945306</v>
      </c>
    </row>
    <row r="77" spans="1:15" x14ac:dyDescent="0.3">
      <c r="A77" s="3">
        <v>45086</v>
      </c>
      <c r="B77">
        <v>18612</v>
      </c>
      <c r="C77">
        <v>18777.900390625</v>
      </c>
      <c r="D77">
        <v>18531.599609375</v>
      </c>
      <c r="E77">
        <v>18563.400390625</v>
      </c>
      <c r="F77">
        <v>1245300</v>
      </c>
      <c r="G77">
        <v>18133.623397498512</v>
      </c>
      <c r="H77">
        <v>17926.447277982807</v>
      </c>
      <c r="I77">
        <v>62.194513330729443</v>
      </c>
      <c r="J77">
        <v>5.5077385795133313</v>
      </c>
      <c r="K77">
        <v>207.17611951570507</v>
      </c>
      <c r="L77">
        <v>106.64455368525422</v>
      </c>
      <c r="M77">
        <v>18742.655695230271</v>
      </c>
      <c r="N77">
        <v>17821.862695312499</v>
      </c>
      <c r="O77">
        <v>16901.069695394726</v>
      </c>
    </row>
    <row r="78" spans="1:15" x14ac:dyDescent="0.3">
      <c r="A78" s="3">
        <v>45093</v>
      </c>
      <c r="B78">
        <v>18595.05078125</v>
      </c>
      <c r="C78">
        <v>18864.69921875</v>
      </c>
      <c r="D78">
        <v>18559.75</v>
      </c>
      <c r="E78">
        <v>18826</v>
      </c>
      <c r="F78">
        <v>1209900</v>
      </c>
      <c r="G78">
        <v>18240.143201078317</v>
      </c>
      <c r="H78">
        <v>17993.273450596833</v>
      </c>
      <c r="I78">
        <v>65.598262715597841</v>
      </c>
      <c r="J78">
        <v>8.1152454655733539</v>
      </c>
      <c r="K78">
        <v>246.86975048148452</v>
      </c>
      <c r="L78">
        <v>134.68959425424876</v>
      </c>
      <c r="M78">
        <v>18900.030017661022</v>
      </c>
      <c r="N78">
        <v>17882.945214843749</v>
      </c>
      <c r="O78">
        <v>16865.860412026475</v>
      </c>
    </row>
    <row r="79" spans="1:15" x14ac:dyDescent="0.3">
      <c r="A79" s="3">
        <v>45100</v>
      </c>
      <c r="B79">
        <v>18873.30078125</v>
      </c>
      <c r="C79">
        <v>18886.599609375</v>
      </c>
      <c r="D79">
        <v>18647.099609375</v>
      </c>
      <c r="E79">
        <v>18665.5</v>
      </c>
      <c r="F79">
        <v>1112200</v>
      </c>
      <c r="G79">
        <v>18305.582878210171</v>
      </c>
      <c r="H79">
        <v>18043.201274000978</v>
      </c>
      <c r="I79">
        <v>61.928332761370548</v>
      </c>
      <c r="J79">
        <v>9.1546466076375417</v>
      </c>
      <c r="K79">
        <v>262.38160420919667</v>
      </c>
      <c r="L79">
        <v>160.22799712653622</v>
      </c>
      <c r="M79">
        <v>18998.821962539831</v>
      </c>
      <c r="N79">
        <v>17923.517675781251</v>
      </c>
      <c r="O79">
        <v>16848.213389022672</v>
      </c>
    </row>
    <row r="80" spans="1:15" x14ac:dyDescent="0.3">
      <c r="A80" s="3">
        <v>45107</v>
      </c>
      <c r="B80">
        <v>18682.349609375</v>
      </c>
      <c r="C80">
        <v>19201.69921875</v>
      </c>
      <c r="D80">
        <v>18646.69921875</v>
      </c>
      <c r="E80">
        <v>19189.05078125</v>
      </c>
      <c r="F80">
        <v>1040500</v>
      </c>
      <c r="G80">
        <v>18441.501315214911</v>
      </c>
      <c r="H80">
        <v>18128.289303786682</v>
      </c>
      <c r="I80">
        <v>68.181663107475956</v>
      </c>
      <c r="J80">
        <v>13.242804810493848</v>
      </c>
      <c r="K80">
        <v>313.21201142822974</v>
      </c>
      <c r="L80">
        <v>190.82480083156045</v>
      </c>
      <c r="M80">
        <v>19204.153348976415</v>
      </c>
      <c r="N80">
        <v>17990.145214843749</v>
      </c>
      <c r="O80">
        <v>16776.137080711083</v>
      </c>
    </row>
    <row r="81" spans="1:15" x14ac:dyDescent="0.3">
      <c r="A81" s="3">
        <v>45114</v>
      </c>
      <c r="B81">
        <v>19246.5</v>
      </c>
      <c r="C81">
        <v>19523.599609375</v>
      </c>
      <c r="D81">
        <v>19234.400390625</v>
      </c>
      <c r="E81">
        <v>19331.80078125</v>
      </c>
      <c r="F81">
        <v>1182800</v>
      </c>
      <c r="G81">
        <v>18578.470718003689</v>
      </c>
      <c r="H81">
        <v>18217.642774540094</v>
      </c>
      <c r="I81">
        <v>69.645634606806652</v>
      </c>
      <c r="J81">
        <v>11.359903116404324</v>
      </c>
      <c r="K81">
        <v>360.82794346358781</v>
      </c>
      <c r="L81">
        <v>224.82543010888983</v>
      </c>
      <c r="M81">
        <v>19413.061132773095</v>
      </c>
      <c r="N81">
        <v>18059.525292968749</v>
      </c>
      <c r="O81">
        <v>16705.989453164402</v>
      </c>
    </row>
    <row r="82" spans="1:15" x14ac:dyDescent="0.3">
      <c r="A82" s="3">
        <v>45121</v>
      </c>
      <c r="B82">
        <v>19400.349609375</v>
      </c>
      <c r="C82">
        <v>19595.349609375</v>
      </c>
      <c r="D82">
        <v>19327.099609375</v>
      </c>
      <c r="E82">
        <v>19564.5</v>
      </c>
      <c r="F82">
        <v>1449000</v>
      </c>
      <c r="G82">
        <v>18730.167768808635</v>
      </c>
      <c r="H82">
        <v>18317.621816701616</v>
      </c>
      <c r="I82">
        <v>71.914171648760444</v>
      </c>
      <c r="J82">
        <v>11.167298226066269</v>
      </c>
      <c r="K82">
        <v>412.54595210701882</v>
      </c>
      <c r="L82">
        <v>262.36953517186254</v>
      </c>
      <c r="M82">
        <v>19643.75558282149</v>
      </c>
      <c r="N82">
        <v>18164.460253906251</v>
      </c>
      <c r="O82">
        <v>16685.164924991012</v>
      </c>
    </row>
    <row r="83" spans="1:15" x14ac:dyDescent="0.3">
      <c r="A83" s="3">
        <v>45128</v>
      </c>
      <c r="B83">
        <v>19612.150390625</v>
      </c>
      <c r="C83">
        <v>19991.849609375</v>
      </c>
      <c r="D83">
        <v>19562.94921875</v>
      </c>
      <c r="E83">
        <v>19745</v>
      </c>
      <c r="F83">
        <v>1402000</v>
      </c>
      <c r="G83">
        <v>18886.29601180934</v>
      </c>
      <c r="H83">
        <v>18423.561376296879</v>
      </c>
      <c r="I83">
        <v>73.564531655384528</v>
      </c>
      <c r="J83">
        <v>10.752748485528382</v>
      </c>
      <c r="K83">
        <v>462.73463551246095</v>
      </c>
      <c r="L83">
        <v>302.44255580640538</v>
      </c>
      <c r="M83">
        <v>19883.550344305488</v>
      </c>
      <c r="N83">
        <v>18271.992773437501</v>
      </c>
      <c r="O83">
        <v>16660.435202569515</v>
      </c>
    </row>
    <row r="84" spans="1:15" x14ac:dyDescent="0.3">
      <c r="A84" s="3">
        <v>45135</v>
      </c>
      <c r="B84">
        <v>19748.44921875</v>
      </c>
      <c r="C84">
        <v>19867.55078125</v>
      </c>
      <c r="D84">
        <v>19563.099609375</v>
      </c>
      <c r="E84">
        <v>19646.05078125</v>
      </c>
      <c r="F84">
        <v>1473600</v>
      </c>
      <c r="G84">
        <v>19003.181492357231</v>
      </c>
      <c r="H84">
        <v>18514.280945448631</v>
      </c>
      <c r="I84">
        <v>71.098098850263611</v>
      </c>
      <c r="J84">
        <v>11.472958317568963</v>
      </c>
      <c r="K84">
        <v>488.90054690860052</v>
      </c>
      <c r="L84">
        <v>339.73415444853111</v>
      </c>
      <c r="M84">
        <v>20052.999817930271</v>
      </c>
      <c r="N84">
        <v>18383.650292968749</v>
      </c>
      <c r="O84">
        <v>16714.300768007226</v>
      </c>
    </row>
    <row r="85" spans="1:15" x14ac:dyDescent="0.3">
      <c r="A85" s="3">
        <v>45142</v>
      </c>
      <c r="B85">
        <v>19666.349609375</v>
      </c>
      <c r="C85">
        <v>19795.599609375</v>
      </c>
      <c r="D85">
        <v>19296.44921875</v>
      </c>
      <c r="E85">
        <v>19517</v>
      </c>
      <c r="F85">
        <v>1480300</v>
      </c>
      <c r="G85">
        <v>19082.230568728468</v>
      </c>
      <c r="H85">
        <v>18588.681573490965</v>
      </c>
      <c r="I85">
        <v>67.900621231435409</v>
      </c>
      <c r="J85">
        <v>8.0376418488790478</v>
      </c>
      <c r="K85">
        <v>493.54899523750282</v>
      </c>
      <c r="L85">
        <v>370.49712288461518</v>
      </c>
      <c r="M85">
        <v>20132.006596082338</v>
      </c>
      <c r="N85">
        <v>18504.497753906249</v>
      </c>
      <c r="O85">
        <v>16876.988911730161</v>
      </c>
    </row>
    <row r="86" spans="1:15" x14ac:dyDescent="0.3">
      <c r="A86" s="3">
        <v>45149</v>
      </c>
      <c r="B86">
        <v>19576.849609375</v>
      </c>
      <c r="C86">
        <v>19645.5</v>
      </c>
      <c r="D86">
        <v>19412.75</v>
      </c>
      <c r="E86">
        <v>19428.30078125</v>
      </c>
      <c r="F86">
        <v>1291100</v>
      </c>
      <c r="G86">
        <v>19135.472182740003</v>
      </c>
      <c r="H86">
        <v>18650.972601904061</v>
      </c>
      <c r="I86">
        <v>65.713133908610502</v>
      </c>
      <c r="J86">
        <v>7.5228334786097726</v>
      </c>
      <c r="K86">
        <v>484.49958083594174</v>
      </c>
      <c r="L86">
        <v>393.29761463988774</v>
      </c>
      <c r="M86">
        <v>20129.182236322558</v>
      </c>
      <c r="N86">
        <v>18628.660253906251</v>
      </c>
      <c r="O86">
        <v>17128.138271489945</v>
      </c>
    </row>
    <row r="87" spans="1:15" x14ac:dyDescent="0.3">
      <c r="A87" s="3">
        <v>45156</v>
      </c>
      <c r="B87">
        <v>19383.94921875</v>
      </c>
      <c r="C87">
        <v>19482.75</v>
      </c>
      <c r="D87">
        <v>19253.599609375</v>
      </c>
      <c r="E87">
        <v>19310.150390625</v>
      </c>
      <c r="F87">
        <v>768700</v>
      </c>
      <c r="G87">
        <v>19162.345771486711</v>
      </c>
      <c r="H87">
        <v>18699.871100408986</v>
      </c>
      <c r="I87">
        <v>62.810424400269547</v>
      </c>
      <c r="J87">
        <v>5.4346734166718393</v>
      </c>
      <c r="K87">
        <v>462.47467107772536</v>
      </c>
      <c r="L87">
        <v>407.13302600755691</v>
      </c>
      <c r="M87">
        <v>20129.862051246975</v>
      </c>
      <c r="N87">
        <v>18726.180273437501</v>
      </c>
      <c r="O87">
        <v>17322.498495628028</v>
      </c>
    </row>
    <row r="88" spans="1:15" x14ac:dyDescent="0.3">
      <c r="A88" s="3">
        <v>45163</v>
      </c>
      <c r="B88">
        <v>19320.650390625</v>
      </c>
      <c r="C88">
        <v>19584.44921875</v>
      </c>
      <c r="D88">
        <v>19229.69921875</v>
      </c>
      <c r="E88">
        <v>19265.80078125</v>
      </c>
      <c r="F88">
        <v>1431300</v>
      </c>
      <c r="G88">
        <v>19178.261936007268</v>
      </c>
      <c r="H88">
        <v>18741.847866267559</v>
      </c>
      <c r="I88">
        <v>61.708540116683437</v>
      </c>
      <c r="J88">
        <v>5.8362743653770899</v>
      </c>
      <c r="K88">
        <v>436.4140697397051</v>
      </c>
      <c r="L88">
        <v>412.98923478111055</v>
      </c>
      <c r="M88">
        <v>20126.69797300463</v>
      </c>
      <c r="N88">
        <v>18809.512792968751</v>
      </c>
      <c r="O88">
        <v>17492.327612932873</v>
      </c>
    </row>
    <row r="89" spans="1:15" x14ac:dyDescent="0.3">
      <c r="A89" s="3">
        <v>45170</v>
      </c>
      <c r="B89">
        <v>19298.349609375</v>
      </c>
      <c r="C89">
        <v>19458.55078125</v>
      </c>
      <c r="D89">
        <v>19223.650390625</v>
      </c>
      <c r="E89">
        <v>19435.30078125</v>
      </c>
      <c r="F89">
        <v>1684200</v>
      </c>
      <c r="G89">
        <v>19217.806393020051</v>
      </c>
      <c r="H89">
        <v>18793.278333722501</v>
      </c>
      <c r="I89">
        <v>64.287192720363862</v>
      </c>
      <c r="J89">
        <v>5.0593733922444697</v>
      </c>
      <c r="K89">
        <v>424.5280592975505</v>
      </c>
      <c r="L89">
        <v>415.29699969294961</v>
      </c>
      <c r="M89">
        <v>20149.80366496534</v>
      </c>
      <c r="N89">
        <v>18889.877832031249</v>
      </c>
      <c r="O89">
        <v>17629.951999097157</v>
      </c>
    </row>
    <row r="90" spans="1:15" x14ac:dyDescent="0.3">
      <c r="A90" s="3">
        <v>45177</v>
      </c>
      <c r="B90">
        <v>19525.05078125</v>
      </c>
      <c r="C90">
        <v>19867.150390625</v>
      </c>
      <c r="D90">
        <v>19432.849609375</v>
      </c>
      <c r="E90">
        <v>19819.94921875</v>
      </c>
      <c r="F90">
        <v>1434200</v>
      </c>
      <c r="G90">
        <v>19310.443789047909</v>
      </c>
      <c r="H90">
        <v>18869.415186343969</v>
      </c>
      <c r="I90">
        <v>69.334102554537154</v>
      </c>
      <c r="J90">
        <v>6.9377506136018923</v>
      </c>
      <c r="K90">
        <v>441.02860270394012</v>
      </c>
      <c r="L90">
        <v>420.4433203104029</v>
      </c>
      <c r="M90">
        <v>20175.018473335873</v>
      </c>
      <c r="N90">
        <v>18999.672753906249</v>
      </c>
      <c r="O90">
        <v>17824.327034476624</v>
      </c>
    </row>
    <row r="91" spans="1:15" x14ac:dyDescent="0.3">
      <c r="A91" s="3">
        <v>45184</v>
      </c>
      <c r="B91">
        <v>19890</v>
      </c>
      <c r="C91">
        <v>20222.44921875</v>
      </c>
      <c r="D91">
        <v>19865.349609375</v>
      </c>
      <c r="E91">
        <v>20192.349609375</v>
      </c>
      <c r="F91">
        <v>1541600</v>
      </c>
      <c r="G91">
        <v>19446.12165492936</v>
      </c>
      <c r="H91">
        <v>18967.51430904739</v>
      </c>
      <c r="I91">
        <v>73.272272308000765</v>
      </c>
      <c r="J91">
        <v>8.7750583646984293</v>
      </c>
      <c r="K91">
        <v>478.60734588196647</v>
      </c>
      <c r="L91">
        <v>432.07612545230188</v>
      </c>
      <c r="M91">
        <v>20309.92976572203</v>
      </c>
      <c r="N91">
        <v>19106.040234374999</v>
      </c>
      <c r="O91">
        <v>17902.150703027968</v>
      </c>
    </row>
    <row r="92" spans="1:15" x14ac:dyDescent="0.3">
      <c r="A92" s="3">
        <v>45191</v>
      </c>
      <c r="B92">
        <v>20155.94921875</v>
      </c>
      <c r="C92">
        <v>20195.349609375</v>
      </c>
      <c r="D92">
        <v>19657.5</v>
      </c>
      <c r="E92">
        <v>19674.25</v>
      </c>
      <c r="F92">
        <v>1164500</v>
      </c>
      <c r="G92">
        <v>19481.218333770023</v>
      </c>
      <c r="H92">
        <v>19019.916530398921</v>
      </c>
      <c r="I92">
        <v>61.448915494963884</v>
      </c>
      <c r="J92">
        <v>4.5057367470519489</v>
      </c>
      <c r="K92">
        <v>461.30180337110869</v>
      </c>
      <c r="L92">
        <v>437.92126104715231</v>
      </c>
      <c r="M92">
        <v>20310.484872589004</v>
      </c>
      <c r="N92">
        <v>19186.302734375</v>
      </c>
      <c r="O92">
        <v>18062.120596160996</v>
      </c>
    </row>
    <row r="93" spans="1:15" x14ac:dyDescent="0.3">
      <c r="A93" s="3">
        <v>45198</v>
      </c>
      <c r="B93">
        <v>19678.19921875</v>
      </c>
      <c r="C93">
        <v>19766.650390625</v>
      </c>
      <c r="D93">
        <v>19492.099609375</v>
      </c>
      <c r="E93">
        <v>19638.30078125</v>
      </c>
      <c r="F93">
        <v>1193200</v>
      </c>
      <c r="G93">
        <v>19505.384870192491</v>
      </c>
      <c r="H93">
        <v>19065.764434893688</v>
      </c>
      <c r="I93">
        <v>60.716814512285758</v>
      </c>
      <c r="J93">
        <v>5.2117584916021542</v>
      </c>
      <c r="K93">
        <v>439.62043529880248</v>
      </c>
      <c r="L93">
        <v>438.26109589799813</v>
      </c>
      <c r="M93">
        <v>20314.767713321213</v>
      </c>
      <c r="N93">
        <v>19252.477734374999</v>
      </c>
      <c r="O93">
        <v>18190.187755428786</v>
      </c>
    </row>
    <row r="94" spans="1:15" x14ac:dyDescent="0.3">
      <c r="A94" s="3">
        <v>45205</v>
      </c>
      <c r="B94">
        <v>19622.400390625</v>
      </c>
      <c r="C94">
        <v>19675.75</v>
      </c>
      <c r="D94">
        <v>19333.599609375</v>
      </c>
      <c r="E94">
        <v>19653.5</v>
      </c>
      <c r="F94">
        <v>892800</v>
      </c>
      <c r="G94">
        <v>19528.171818059553</v>
      </c>
      <c r="H94">
        <v>19109.337065702872</v>
      </c>
      <c r="I94">
        <v>60.928763047845223</v>
      </c>
      <c r="J94">
        <v>2.4203866259180602</v>
      </c>
      <c r="K94">
        <v>418.83475235668078</v>
      </c>
      <c r="L94">
        <v>434.37582718501739</v>
      </c>
      <c r="M94">
        <v>20278.127221202332</v>
      </c>
      <c r="N94">
        <v>19324.982714843751</v>
      </c>
      <c r="O94">
        <v>18371.838208485169</v>
      </c>
    </row>
    <row r="95" spans="1:15" x14ac:dyDescent="0.3">
      <c r="A95" s="3">
        <v>45212</v>
      </c>
      <c r="B95">
        <v>19539.44921875</v>
      </c>
      <c r="C95">
        <v>19843.30078125</v>
      </c>
      <c r="D95">
        <v>19480.5</v>
      </c>
      <c r="E95">
        <v>19751.05078125</v>
      </c>
      <c r="F95">
        <v>1068300</v>
      </c>
      <c r="G95">
        <v>19562.460895456446</v>
      </c>
      <c r="H95">
        <v>19156.908477679397</v>
      </c>
      <c r="I95">
        <v>62.333431876065646</v>
      </c>
      <c r="J95">
        <v>2.1687063959744113</v>
      </c>
      <c r="K95">
        <v>405.55241777704941</v>
      </c>
      <c r="L95">
        <v>428.61114529782429</v>
      </c>
      <c r="M95">
        <v>20274.529152610812</v>
      </c>
      <c r="N95">
        <v>19387.567773437499</v>
      </c>
      <c r="O95">
        <v>18500.606394264185</v>
      </c>
    </row>
    <row r="96" spans="1:15" x14ac:dyDescent="0.3">
      <c r="A96" s="3">
        <v>45219</v>
      </c>
      <c r="B96">
        <v>19737.25</v>
      </c>
      <c r="C96">
        <v>19849.75</v>
      </c>
      <c r="D96">
        <v>19512.349609375</v>
      </c>
      <c r="E96">
        <v>19542.650390625</v>
      </c>
      <c r="F96">
        <v>994300</v>
      </c>
      <c r="G96">
        <v>19559.413125020827</v>
      </c>
      <c r="H96">
        <v>19185.50258006309</v>
      </c>
      <c r="I96">
        <v>57.57156470014877</v>
      </c>
      <c r="J96">
        <v>-0.11167987617879324</v>
      </c>
      <c r="K96">
        <v>373.91054495773642</v>
      </c>
      <c r="L96">
        <v>417.67102522130546</v>
      </c>
      <c r="M96">
        <v>20230.275339531432</v>
      </c>
      <c r="N96">
        <v>19437.995312499999</v>
      </c>
      <c r="O96">
        <v>18645.715285468566</v>
      </c>
    </row>
    <row r="97" spans="1:15" x14ac:dyDescent="0.3">
      <c r="A97" s="3">
        <v>45226</v>
      </c>
      <c r="B97">
        <v>19521.599609375</v>
      </c>
      <c r="C97">
        <v>19556.849609375</v>
      </c>
      <c r="D97">
        <v>18837.849609375</v>
      </c>
      <c r="E97">
        <v>19047.25</v>
      </c>
      <c r="F97">
        <v>906900</v>
      </c>
      <c r="G97">
        <v>19480.618787997795</v>
      </c>
      <c r="H97">
        <v>19175.254803215452</v>
      </c>
      <c r="I97">
        <v>48.154136135825027</v>
      </c>
      <c r="J97">
        <v>-3.5338060268422384</v>
      </c>
      <c r="K97">
        <v>305.36398478234332</v>
      </c>
      <c r="L97">
        <v>395.20961711954982</v>
      </c>
      <c r="M97">
        <v>20166.710236001949</v>
      </c>
      <c r="N97">
        <v>19462.187792968751</v>
      </c>
      <c r="O97">
        <v>18757.665349935553</v>
      </c>
    </row>
    <row r="98" spans="1:15" x14ac:dyDescent="0.3">
      <c r="A98" s="3">
        <v>45233</v>
      </c>
      <c r="B98">
        <v>19053.400390625</v>
      </c>
      <c r="C98">
        <v>19276.25</v>
      </c>
      <c r="D98">
        <v>18940</v>
      </c>
      <c r="E98">
        <v>19230.599609375</v>
      </c>
      <c r="F98">
        <v>1015300</v>
      </c>
      <c r="G98">
        <v>19442.15429480833</v>
      </c>
      <c r="H98">
        <v>19179.356955549563</v>
      </c>
      <c r="I98">
        <v>51.327475380769208</v>
      </c>
      <c r="J98">
        <v>-2.1146803319448941</v>
      </c>
      <c r="K98">
        <v>262.7973392587628</v>
      </c>
      <c r="L98">
        <v>368.72716153422209</v>
      </c>
      <c r="M98">
        <v>20131.041341531865</v>
      </c>
      <c r="N98">
        <v>19482.417773437501</v>
      </c>
      <c r="O98">
        <v>18833.794205343136</v>
      </c>
    </row>
    <row r="99" spans="1:15" x14ac:dyDescent="0.3">
      <c r="A99" s="3">
        <v>45240</v>
      </c>
      <c r="B99">
        <v>19345.849609375</v>
      </c>
      <c r="C99">
        <v>19464.400390625</v>
      </c>
      <c r="D99">
        <v>19309.69921875</v>
      </c>
      <c r="E99">
        <v>19425.349609375</v>
      </c>
      <c r="F99">
        <v>935000</v>
      </c>
      <c r="G99">
        <v>19439.568958350621</v>
      </c>
      <c r="H99">
        <v>19197.589074388685</v>
      </c>
      <c r="I99">
        <v>54.512252057320033</v>
      </c>
      <c r="J99">
        <v>-0.46959261477173742</v>
      </c>
      <c r="K99">
        <v>241.97988396193617</v>
      </c>
      <c r="L99">
        <v>343.3777060096794</v>
      </c>
      <c r="M99">
        <v>20044.647662461914</v>
      </c>
      <c r="N99">
        <v>19520.410253906251</v>
      </c>
      <c r="O99">
        <v>18996.172845350589</v>
      </c>
    </row>
    <row r="100" spans="1:15" x14ac:dyDescent="0.3">
      <c r="A100" s="3">
        <v>45247</v>
      </c>
      <c r="B100">
        <v>19486.75</v>
      </c>
      <c r="C100">
        <v>19875.25</v>
      </c>
      <c r="D100">
        <v>19414.75</v>
      </c>
      <c r="E100">
        <v>19731.80078125</v>
      </c>
      <c r="F100">
        <v>1000300</v>
      </c>
      <c r="G100">
        <v>19484.52770382533</v>
      </c>
      <c r="H100">
        <v>19237.181305293132</v>
      </c>
      <c r="I100">
        <v>59.052607617380431</v>
      </c>
      <c r="J100">
        <v>1.5621541143366686</v>
      </c>
      <c r="K100">
        <v>247.34639853219775</v>
      </c>
      <c r="L100">
        <v>324.17144450806995</v>
      </c>
      <c r="M100">
        <v>20055.500520943777</v>
      </c>
      <c r="N100">
        <v>19547.547753906249</v>
      </c>
      <c r="O100">
        <v>19039.59498686872</v>
      </c>
    </row>
    <row r="101" spans="1:15" x14ac:dyDescent="0.3">
      <c r="A101" s="3">
        <v>45254</v>
      </c>
      <c r="B101">
        <v>19731.150390625</v>
      </c>
      <c r="C101">
        <v>19875.150390625</v>
      </c>
      <c r="D101">
        <v>19670.5</v>
      </c>
      <c r="E101">
        <v>19794.69921875</v>
      </c>
      <c r="F101">
        <v>869200</v>
      </c>
      <c r="G101">
        <v>19532.246401563654</v>
      </c>
      <c r="H101">
        <v>19278.499214050571</v>
      </c>
      <c r="I101">
        <v>59.936516285682252</v>
      </c>
      <c r="J101">
        <v>2.5092959833199773</v>
      </c>
      <c r="K101">
        <v>253.74718751308683</v>
      </c>
      <c r="L101">
        <v>310.08659310548694</v>
      </c>
      <c r="M101">
        <v>20079.437137851142</v>
      </c>
      <c r="N101">
        <v>19570.692675781251</v>
      </c>
      <c r="O101">
        <v>19061.948213711359</v>
      </c>
    </row>
    <row r="102" spans="1:15" x14ac:dyDescent="0.3">
      <c r="A102" s="3">
        <v>45261</v>
      </c>
      <c r="B102">
        <v>19844.650390625</v>
      </c>
      <c r="C102">
        <v>20291.55078125</v>
      </c>
      <c r="D102">
        <v>19800</v>
      </c>
      <c r="E102">
        <v>20267.900390625</v>
      </c>
      <c r="F102">
        <v>1218200</v>
      </c>
      <c r="G102">
        <v>19645.423944632948</v>
      </c>
      <c r="H102">
        <v>19351.821522032107</v>
      </c>
      <c r="I102">
        <v>65.900305307732737</v>
      </c>
      <c r="J102">
        <v>5.2014428092201106</v>
      </c>
      <c r="K102">
        <v>293.60242260084124</v>
      </c>
      <c r="L102">
        <v>306.78975900388616</v>
      </c>
      <c r="M102">
        <v>20202.470836026579</v>
      </c>
      <c r="N102">
        <v>19605.862695312499</v>
      </c>
      <c r="O102">
        <v>19009.254554598418</v>
      </c>
    </row>
    <row r="103" spans="1:15" x14ac:dyDescent="0.3">
      <c r="A103" s="3">
        <v>45268</v>
      </c>
      <c r="B103">
        <v>20601.94921875</v>
      </c>
      <c r="C103">
        <v>21006.099609375</v>
      </c>
      <c r="D103">
        <v>20507.75</v>
      </c>
      <c r="E103">
        <v>20969.400390625</v>
      </c>
      <c r="F103">
        <v>1728700</v>
      </c>
      <c r="G103">
        <v>19849.112638211373</v>
      </c>
      <c r="H103">
        <v>19471.692635245643</v>
      </c>
      <c r="I103">
        <v>72.448058677408298</v>
      </c>
      <c r="J103">
        <v>7.8933669545006797</v>
      </c>
      <c r="K103">
        <v>377.42000296572951</v>
      </c>
      <c r="L103">
        <v>320.9158077985569</v>
      </c>
      <c r="M103">
        <v>20520.02055926203</v>
      </c>
      <c r="N103">
        <v>19667.082714843749</v>
      </c>
      <c r="O103">
        <v>18814.144870425469</v>
      </c>
    </row>
    <row r="104" spans="1:15" x14ac:dyDescent="0.3">
      <c r="A104" s="3">
        <v>45275</v>
      </c>
      <c r="B104">
        <v>20965.30078125</v>
      </c>
      <c r="C104">
        <v>21492.30078125</v>
      </c>
      <c r="D104">
        <v>20769.5</v>
      </c>
      <c r="E104">
        <v>21456.650390625</v>
      </c>
      <c r="F104">
        <v>1561300</v>
      </c>
      <c r="G104">
        <v>20096.42614842462</v>
      </c>
      <c r="H104">
        <v>19618.783870648269</v>
      </c>
      <c r="I104">
        <v>75.908381765505709</v>
      </c>
      <c r="J104">
        <v>8.2578474536486386</v>
      </c>
      <c r="K104">
        <v>477.64227777635097</v>
      </c>
      <c r="L104">
        <v>352.26110179820222</v>
      </c>
      <c r="M104">
        <v>20926.853174588305</v>
      </c>
      <c r="N104">
        <v>19757.612695312499</v>
      </c>
      <c r="O104">
        <v>18588.372216036692</v>
      </c>
    </row>
    <row r="105" spans="1:15" x14ac:dyDescent="0.3">
      <c r="A105" s="3">
        <v>45282</v>
      </c>
      <c r="B105">
        <v>21434.80078125</v>
      </c>
      <c r="C105">
        <v>21593</v>
      </c>
      <c r="D105">
        <v>20976.80078125</v>
      </c>
      <c r="E105">
        <v>21349.400390625</v>
      </c>
      <c r="F105">
        <v>1425600</v>
      </c>
      <c r="G105">
        <v>20289.191422946427</v>
      </c>
      <c r="H105">
        <v>19747.023965202068</v>
      </c>
      <c r="I105">
        <v>73.713841142626023</v>
      </c>
      <c r="J105">
        <v>5.7301443548342634</v>
      </c>
      <c r="K105">
        <v>542.16745774435913</v>
      </c>
      <c r="L105">
        <v>390.24237299139492</v>
      </c>
      <c r="M105">
        <v>21210.4894643232</v>
      </c>
      <c r="N105">
        <v>19849.232714843751</v>
      </c>
      <c r="O105">
        <v>18487.975965364301</v>
      </c>
    </row>
    <row r="106" spans="1:15" x14ac:dyDescent="0.3">
      <c r="A106" s="3">
        <v>45289</v>
      </c>
      <c r="B106">
        <v>21365.19921875</v>
      </c>
      <c r="C106">
        <v>21801.44921875</v>
      </c>
      <c r="D106">
        <v>21329.44921875</v>
      </c>
      <c r="E106">
        <v>21731.400390625</v>
      </c>
      <c r="F106">
        <v>1140000</v>
      </c>
      <c r="G106">
        <v>20511.069731988075</v>
      </c>
      <c r="H106">
        <v>19894.063943576795</v>
      </c>
      <c r="I106">
        <v>76.337814882501732</v>
      </c>
      <c r="J106">
        <v>10.456054948092049</v>
      </c>
      <c r="K106">
        <v>617.00578841127935</v>
      </c>
      <c r="L106">
        <v>435.59505607915594</v>
      </c>
      <c r="M106">
        <v>21547.323195013683</v>
      </c>
      <c r="N106">
        <v>19964.3876953125</v>
      </c>
      <c r="O106">
        <v>18381.452195611317</v>
      </c>
    </row>
    <row r="107" spans="1:15" x14ac:dyDescent="0.3">
      <c r="A107" s="3">
        <v>45296</v>
      </c>
      <c r="B107">
        <v>21727.75</v>
      </c>
      <c r="C107">
        <v>21834.349609375</v>
      </c>
      <c r="D107">
        <v>21500.349609375</v>
      </c>
      <c r="E107">
        <v>21710.80078125</v>
      </c>
      <c r="F107">
        <v>1378100</v>
      </c>
      <c r="G107">
        <v>20695.643744016732</v>
      </c>
      <c r="H107">
        <v>20028.678691063014</v>
      </c>
      <c r="I107">
        <v>75.897825702901812</v>
      </c>
      <c r="J107">
        <v>10.553357050008902</v>
      </c>
      <c r="K107">
        <v>666.96505295371389</v>
      </c>
      <c r="L107">
        <v>481.86905545715638</v>
      </c>
      <c r="M107">
        <v>21815.606536599124</v>
      </c>
      <c r="N107">
        <v>20084.420214843751</v>
      </c>
      <c r="O107">
        <v>18353.233893088374</v>
      </c>
    </row>
    <row r="108" spans="1:15" x14ac:dyDescent="0.3">
      <c r="A108" s="3">
        <v>45303</v>
      </c>
      <c r="B108">
        <v>21747.599609375</v>
      </c>
      <c r="C108">
        <v>21928.25</v>
      </c>
      <c r="D108">
        <v>21448.650390625</v>
      </c>
      <c r="E108">
        <v>21894.55078125</v>
      </c>
      <c r="F108">
        <v>1184300</v>
      </c>
      <c r="G108">
        <v>20880.090984276871</v>
      </c>
      <c r="H108">
        <v>20166.931043888428</v>
      </c>
      <c r="I108">
        <v>77.162293587841802</v>
      </c>
      <c r="J108">
        <v>11.402807547001808</v>
      </c>
      <c r="K108">
        <v>713.15994038844656</v>
      </c>
      <c r="L108">
        <v>528.1272324458846</v>
      </c>
      <c r="M108">
        <v>22079.453415591277</v>
      </c>
      <c r="N108">
        <v>20215.857714843751</v>
      </c>
      <c r="O108">
        <v>18352.262014096224</v>
      </c>
    </row>
    <row r="109" spans="1:15" x14ac:dyDescent="0.3">
      <c r="A109" s="3">
        <v>45310</v>
      </c>
      <c r="B109">
        <v>22053.150390625</v>
      </c>
      <c r="C109">
        <v>22124.150390625</v>
      </c>
      <c r="D109">
        <v>21285.55078125</v>
      </c>
      <c r="E109">
        <v>21622.400390625</v>
      </c>
      <c r="F109">
        <v>1824300</v>
      </c>
      <c r="G109">
        <v>20994.292433378643</v>
      </c>
      <c r="H109">
        <v>20274.772193138444</v>
      </c>
      <c r="I109">
        <v>71.203995300618416</v>
      </c>
      <c r="J109">
        <v>9.4746838034131482</v>
      </c>
      <c r="K109">
        <v>719.5202402401992</v>
      </c>
      <c r="L109">
        <v>566.40583400638275</v>
      </c>
      <c r="M109">
        <v>22251.5738890994</v>
      </c>
      <c r="N109">
        <v>20325.212695312501</v>
      </c>
      <c r="O109">
        <v>18398.851501525602</v>
      </c>
    </row>
    <row r="110" spans="1:15" x14ac:dyDescent="0.3">
      <c r="A110" s="3">
        <v>45317</v>
      </c>
      <c r="B110">
        <v>21716.69921875</v>
      </c>
      <c r="C110">
        <v>21750.25</v>
      </c>
      <c r="D110">
        <v>21137.19921875</v>
      </c>
      <c r="E110">
        <v>21352.599609375</v>
      </c>
      <c r="F110">
        <v>1275300</v>
      </c>
      <c r="G110">
        <v>21049.416615106296</v>
      </c>
      <c r="H110">
        <v>20354.63087457298</v>
      </c>
      <c r="I110">
        <v>65.781031371040683</v>
      </c>
      <c r="J110">
        <v>9.2615340425793455</v>
      </c>
      <c r="K110">
        <v>694.78574053331613</v>
      </c>
      <c r="L110">
        <v>592.08181531264688</v>
      </c>
      <c r="M110">
        <v>22365.161539832945</v>
      </c>
      <c r="N110">
        <v>20401.84521484375</v>
      </c>
      <c r="O110">
        <v>18438.528889854555</v>
      </c>
    </row>
    <row r="111" spans="1:15" x14ac:dyDescent="0.3">
      <c r="A111" s="3">
        <v>45324</v>
      </c>
      <c r="B111">
        <v>21433.099609375</v>
      </c>
      <c r="C111">
        <v>22126.80078125</v>
      </c>
      <c r="D111">
        <v>21429.599609375</v>
      </c>
      <c r="E111">
        <v>21853.80078125</v>
      </c>
      <c r="F111">
        <v>1937700</v>
      </c>
      <c r="G111">
        <v>21173.168026811672</v>
      </c>
      <c r="H111">
        <v>20465.705756892396</v>
      </c>
      <c r="I111">
        <v>70.305448892410865</v>
      </c>
      <c r="J111">
        <v>14.73467708593104</v>
      </c>
      <c r="K111">
        <v>707.46226991927688</v>
      </c>
      <c r="L111">
        <v>615.15790623460384</v>
      </c>
      <c r="M111">
        <v>22548.928573599693</v>
      </c>
      <c r="N111">
        <v>20484.917773437501</v>
      </c>
      <c r="O111">
        <v>18420.906973275309</v>
      </c>
    </row>
    <row r="112" spans="1:15" x14ac:dyDescent="0.3">
      <c r="A112" s="3">
        <v>45331</v>
      </c>
      <c r="B112">
        <v>21921.05078125</v>
      </c>
      <c r="C112">
        <v>22053.30078125</v>
      </c>
      <c r="D112">
        <v>21629.900390625</v>
      </c>
      <c r="E112">
        <v>21782.5</v>
      </c>
      <c r="F112">
        <v>1998400</v>
      </c>
      <c r="G112">
        <v>21266.911408282504</v>
      </c>
      <c r="H112">
        <v>20563.266614132233</v>
      </c>
      <c r="I112">
        <v>68.909587472261066</v>
      </c>
      <c r="J112">
        <v>13.269999076788732</v>
      </c>
      <c r="K112">
        <v>703.64479415027017</v>
      </c>
      <c r="L112">
        <v>632.85528381812424</v>
      </c>
      <c r="M112">
        <v>22694.960220298275</v>
      </c>
      <c r="N112">
        <v>20590.330273437499</v>
      </c>
      <c r="O112">
        <v>18485.700326576723</v>
      </c>
    </row>
    <row r="113" spans="1:15" x14ac:dyDescent="0.3">
      <c r="A113" s="3">
        <v>45338</v>
      </c>
      <c r="B113">
        <v>21800.80078125</v>
      </c>
      <c r="C113">
        <v>22068.650390625</v>
      </c>
      <c r="D113">
        <v>21530.19921875</v>
      </c>
      <c r="E113">
        <v>22040.69921875</v>
      </c>
      <c r="F113">
        <v>1701600</v>
      </c>
      <c r="G113">
        <v>21385.95568786934</v>
      </c>
      <c r="H113">
        <v>20672.727407668517</v>
      </c>
      <c r="I113">
        <v>71.143863476743476</v>
      </c>
      <c r="J113">
        <v>13.463590936416342</v>
      </c>
      <c r="K113">
        <v>713.22828020082306</v>
      </c>
      <c r="L113">
        <v>648.92988309494524</v>
      </c>
      <c r="M113">
        <v>22860.045176684682</v>
      </c>
      <c r="N113">
        <v>20710.4501953125</v>
      </c>
      <c r="O113">
        <v>18560.855213940318</v>
      </c>
    </row>
    <row r="114" spans="1:15" x14ac:dyDescent="0.3">
      <c r="A114" s="3">
        <v>45345</v>
      </c>
      <c r="B114">
        <v>22103.44921875</v>
      </c>
      <c r="C114">
        <v>22297.5</v>
      </c>
      <c r="D114">
        <v>21875.25</v>
      </c>
      <c r="E114">
        <v>22212.69921875</v>
      </c>
      <c r="F114">
        <v>1229700</v>
      </c>
      <c r="G114">
        <v>21513.147001264835</v>
      </c>
      <c r="H114">
        <v>20786.819990334396</v>
      </c>
      <c r="I114">
        <v>72.558597651773169</v>
      </c>
      <c r="J114">
        <v>12.573096926142981</v>
      </c>
      <c r="K114">
        <v>726.32701093043943</v>
      </c>
      <c r="L114">
        <v>664.40930866226074</v>
      </c>
      <c r="M114">
        <v>23027.413133079623</v>
      </c>
      <c r="N114">
        <v>20838.41015625</v>
      </c>
      <c r="O114">
        <v>18649.407179420377</v>
      </c>
    </row>
    <row r="115" spans="1:15" x14ac:dyDescent="0.3">
      <c r="A115" s="3">
        <v>45352</v>
      </c>
      <c r="B115">
        <v>22169.19921875</v>
      </c>
      <c r="C115">
        <v>22353.30078125</v>
      </c>
      <c r="D115">
        <v>21860.650390625</v>
      </c>
      <c r="E115">
        <v>22338.75</v>
      </c>
      <c r="F115">
        <v>1374700</v>
      </c>
      <c r="G115">
        <v>21640.162848028791</v>
      </c>
      <c r="H115">
        <v>20901.796987642538</v>
      </c>
      <c r="I115">
        <v>73.580848102511879</v>
      </c>
      <c r="J115">
        <v>12.852182057104541</v>
      </c>
      <c r="K115">
        <v>738.36586038625319</v>
      </c>
      <c r="L115">
        <v>679.20061900722487</v>
      </c>
      <c r="M115">
        <v>23191.807448122177</v>
      </c>
      <c r="N115">
        <v>20967.795117187499</v>
      </c>
      <c r="O115">
        <v>18743.782786252825</v>
      </c>
    </row>
    <row r="116" spans="1:15" x14ac:dyDescent="0.3">
      <c r="A116" s="3">
        <v>45359</v>
      </c>
      <c r="B116">
        <v>22403.5</v>
      </c>
      <c r="C116">
        <v>22525.650390625</v>
      </c>
      <c r="D116">
        <v>22224.349609375</v>
      </c>
      <c r="E116">
        <v>22493.55078125</v>
      </c>
      <c r="F116">
        <v>1287200</v>
      </c>
      <c r="G116">
        <v>21771.453299997407</v>
      </c>
      <c r="H116">
        <v>21019.722927669631</v>
      </c>
      <c r="I116">
        <v>74.821345391187862</v>
      </c>
      <c r="J116">
        <v>10.98115911233945</v>
      </c>
      <c r="K116">
        <v>751.73037232777278</v>
      </c>
      <c r="L116">
        <v>693.70656967146454</v>
      </c>
      <c r="M116">
        <v>23332.787636967656</v>
      </c>
      <c r="N116">
        <v>21115.340136718751</v>
      </c>
      <c r="O116">
        <v>18897.892636469845</v>
      </c>
    </row>
    <row r="117" spans="1:15" x14ac:dyDescent="0.3">
      <c r="A117" s="3">
        <v>45366</v>
      </c>
      <c r="B117">
        <v>22517.5</v>
      </c>
      <c r="C117">
        <v>22526.599609375</v>
      </c>
      <c r="D117">
        <v>21905.650390625</v>
      </c>
      <c r="E117">
        <v>22023.349609375</v>
      </c>
      <c r="F117">
        <v>2158600</v>
      </c>
      <c r="G117">
        <v>21810.206578538971</v>
      </c>
      <c r="H117">
        <v>21094.076300209283</v>
      </c>
      <c r="I117">
        <v>64.859380911358159</v>
      </c>
      <c r="J117">
        <v>5.0261294987776557</v>
      </c>
      <c r="K117">
        <v>716.13027832968874</v>
      </c>
      <c r="L117">
        <v>698.19131140314153</v>
      </c>
      <c r="M117">
        <v>23288.248540398283</v>
      </c>
      <c r="N117">
        <v>21264.145117187501</v>
      </c>
      <c r="O117">
        <v>19240.04169397672</v>
      </c>
    </row>
    <row r="118" spans="1:15" x14ac:dyDescent="0.3">
      <c r="A118" s="3">
        <v>45373</v>
      </c>
      <c r="B118">
        <v>21990.099609375</v>
      </c>
      <c r="C118">
        <v>22180.69921875</v>
      </c>
      <c r="D118">
        <v>21710.19921875</v>
      </c>
      <c r="E118">
        <v>22096.75</v>
      </c>
      <c r="F118">
        <v>1754800</v>
      </c>
      <c r="G118">
        <v>21854.290182009867</v>
      </c>
      <c r="H118">
        <v>21168.358282735982</v>
      </c>
      <c r="I118">
        <v>65.628714334436907</v>
      </c>
      <c r="J118">
        <v>2.9832224402308252</v>
      </c>
      <c r="K118">
        <v>685.93189927388084</v>
      </c>
      <c r="L118">
        <v>695.73942897727545</v>
      </c>
      <c r="M118">
        <v>23220.150964322311</v>
      </c>
      <c r="N118">
        <v>21407.45263671875</v>
      </c>
      <c r="O118">
        <v>19594.754309115189</v>
      </c>
    </row>
    <row r="119" spans="1:15" x14ac:dyDescent="0.3">
      <c r="A119" s="3">
        <v>45380</v>
      </c>
      <c r="B119">
        <v>21947.900390625</v>
      </c>
      <c r="C119">
        <v>22516</v>
      </c>
      <c r="D119">
        <v>21947.55078125</v>
      </c>
      <c r="E119">
        <v>22326.900390625</v>
      </c>
      <c r="F119">
        <v>1148000</v>
      </c>
      <c r="G119">
        <v>21926.999445109868</v>
      </c>
      <c r="H119">
        <v>21254.186761785793</v>
      </c>
      <c r="I119">
        <v>67.99476601849193</v>
      </c>
      <c r="J119">
        <v>4.5785829209013391</v>
      </c>
      <c r="K119">
        <v>672.8126833240749</v>
      </c>
      <c r="L119">
        <v>691.15407984661431</v>
      </c>
      <c r="M119">
        <v>23148.815946405244</v>
      </c>
      <c r="N119">
        <v>21552.530175781249</v>
      </c>
      <c r="O119">
        <v>19956.244405157253</v>
      </c>
    </row>
    <row r="120" spans="1:15" x14ac:dyDescent="0.3">
      <c r="A120" s="3">
        <v>45387</v>
      </c>
      <c r="B120">
        <v>22455</v>
      </c>
      <c r="C120">
        <v>22619</v>
      </c>
      <c r="D120">
        <v>22303.80078125</v>
      </c>
      <c r="E120">
        <v>22513.69921875</v>
      </c>
      <c r="F120">
        <v>1242300</v>
      </c>
      <c r="G120">
        <v>22017.260948994852</v>
      </c>
      <c r="H120">
        <v>21347.494595697033</v>
      </c>
      <c r="I120">
        <v>69.811207087159659</v>
      </c>
      <c r="J120">
        <v>3.5998546530047202</v>
      </c>
      <c r="K120">
        <v>669.76635329781857</v>
      </c>
      <c r="L120">
        <v>686.87653453683947</v>
      </c>
      <c r="M120">
        <v>23092.786397761291</v>
      </c>
      <c r="N120">
        <v>21691.625097656251</v>
      </c>
      <c r="O120">
        <v>20290.463797551212</v>
      </c>
    </row>
    <row r="121" spans="1:15" x14ac:dyDescent="0.3">
      <c r="A121" s="3">
        <v>45394</v>
      </c>
      <c r="B121">
        <v>22578.349609375</v>
      </c>
      <c r="C121">
        <v>22775.69921875</v>
      </c>
      <c r="D121">
        <v>22503.75</v>
      </c>
      <c r="E121">
        <v>22519.400390625</v>
      </c>
      <c r="F121">
        <v>1094000</v>
      </c>
      <c r="G121">
        <v>22094.513170963735</v>
      </c>
      <c r="H121">
        <v>21434.31157723349</v>
      </c>
      <c r="I121">
        <v>69.86741679660382</v>
      </c>
      <c r="J121">
        <v>3.7244117226358928</v>
      </c>
      <c r="K121">
        <v>660.20159373024944</v>
      </c>
      <c r="L121">
        <v>681.54154637550573</v>
      </c>
      <c r="M121">
        <v>22955.609290272161</v>
      </c>
      <c r="N121">
        <v>21827.860156250001</v>
      </c>
      <c r="O121">
        <v>20700.111022227844</v>
      </c>
    </row>
    <row r="122" spans="1:15" x14ac:dyDescent="0.3">
      <c r="A122" s="3">
        <v>45401</v>
      </c>
      <c r="B122">
        <v>22339.05078125</v>
      </c>
      <c r="C122">
        <v>22427.44921875</v>
      </c>
      <c r="D122">
        <v>21777.650390625</v>
      </c>
      <c r="E122">
        <v>22147</v>
      </c>
      <c r="F122">
        <v>1492200</v>
      </c>
      <c r="G122">
        <v>22102.58806775443</v>
      </c>
      <c r="H122">
        <v>21487.108461665182</v>
      </c>
      <c r="I122">
        <v>61.776140337829482</v>
      </c>
      <c r="J122">
        <v>1.1530230570713138</v>
      </c>
      <c r="K122">
        <v>615.47960608924768</v>
      </c>
      <c r="L122">
        <v>668.32915831822311</v>
      </c>
      <c r="M122">
        <v>22784.242680161227</v>
      </c>
      <c r="N122">
        <v>21921.815136718749</v>
      </c>
      <c r="O122">
        <v>21059.387593276271</v>
      </c>
    </row>
    <row r="123" spans="1:15" x14ac:dyDescent="0.3">
      <c r="A123" s="3">
        <v>45408</v>
      </c>
      <c r="B123">
        <v>22336.900390625</v>
      </c>
      <c r="C123">
        <v>22625.94921875</v>
      </c>
      <c r="D123">
        <v>22198.150390625</v>
      </c>
      <c r="E123">
        <v>22419.94921875</v>
      </c>
      <c r="F123">
        <v>1551600</v>
      </c>
      <c r="G123">
        <v>22151.412860296572</v>
      </c>
      <c r="H123">
        <v>21556.214017780192</v>
      </c>
      <c r="I123">
        <v>64.977577269606442</v>
      </c>
      <c r="J123">
        <v>3.6885304763424864</v>
      </c>
      <c r="K123">
        <v>595.19884251637995</v>
      </c>
      <c r="L123">
        <v>653.70309515782697</v>
      </c>
      <c r="M123">
        <v>22757.824924315235</v>
      </c>
      <c r="N123">
        <v>21994.342578125001</v>
      </c>
      <c r="O123">
        <v>21230.860231934766</v>
      </c>
    </row>
    <row r="124" spans="1:15" x14ac:dyDescent="0.3">
      <c r="A124" s="3">
        <v>45415</v>
      </c>
      <c r="B124">
        <v>22475.55078125</v>
      </c>
      <c r="C124">
        <v>22794.69921875</v>
      </c>
      <c r="D124">
        <v>22348.05078125</v>
      </c>
      <c r="E124">
        <v>22475.849609375</v>
      </c>
      <c r="F124">
        <v>1537900</v>
      </c>
      <c r="G124">
        <v>22201.326206378952</v>
      </c>
      <c r="H124">
        <v>21624.340869371168</v>
      </c>
      <c r="I124">
        <v>65.612798373696791</v>
      </c>
      <c r="J124">
        <v>5.2604835970737245</v>
      </c>
      <c r="K124">
        <v>576.98533700778353</v>
      </c>
      <c r="L124">
        <v>638.35954352779515</v>
      </c>
      <c r="M124">
        <v>22793.577456421277</v>
      </c>
      <c r="N124">
        <v>22045.302539062501</v>
      </c>
      <c r="O124">
        <v>21297.027621703724</v>
      </c>
    </row>
    <row r="125" spans="1:15" x14ac:dyDescent="0.3">
      <c r="A125" s="3">
        <v>45422</v>
      </c>
      <c r="B125">
        <v>22561.599609375</v>
      </c>
      <c r="C125">
        <v>22588.80078125</v>
      </c>
      <c r="D125">
        <v>21932.400390625</v>
      </c>
      <c r="E125">
        <v>22055.19921875</v>
      </c>
      <c r="F125">
        <v>1492600</v>
      </c>
      <c r="G125">
        <v>22178.845131332317</v>
      </c>
      <c r="H125">
        <v>21656.258773884383</v>
      </c>
      <c r="I125">
        <v>57.2046358938004</v>
      </c>
      <c r="J125">
        <v>0.92157167311964638</v>
      </c>
      <c r="K125">
        <v>522.58635744793355</v>
      </c>
      <c r="L125">
        <v>615.20490631179507</v>
      </c>
      <c r="M125">
        <v>22753.451027663858</v>
      </c>
      <c r="N125">
        <v>22080.592480468749</v>
      </c>
      <c r="O125">
        <v>21407.733933273645</v>
      </c>
    </row>
    <row r="126" spans="1:15" x14ac:dyDescent="0.3">
      <c r="A126" s="3">
        <v>45429</v>
      </c>
      <c r="B126">
        <v>22027.94921875</v>
      </c>
      <c r="C126">
        <v>22502.150390625</v>
      </c>
      <c r="D126">
        <v>21821.05078125</v>
      </c>
      <c r="E126">
        <v>22466.099609375</v>
      </c>
      <c r="F126">
        <v>1351900</v>
      </c>
      <c r="G126">
        <v>22223.03812799884</v>
      </c>
      <c r="H126">
        <v>21716.251284741636</v>
      </c>
      <c r="I126">
        <v>62.288421083403705</v>
      </c>
      <c r="J126">
        <v>3.1382973000114771</v>
      </c>
      <c r="K126">
        <v>506.78684325720315</v>
      </c>
      <c r="L126">
        <v>593.52129370085584</v>
      </c>
      <c r="M126">
        <v>22790.137722049381</v>
      </c>
      <c r="N126">
        <v>22117.327441406251</v>
      </c>
      <c r="O126">
        <v>21444.51716076312</v>
      </c>
    </row>
    <row r="127" spans="1:15" x14ac:dyDescent="0.3">
      <c r="A127" s="3">
        <v>45436</v>
      </c>
      <c r="B127">
        <v>22404.55078125</v>
      </c>
      <c r="C127">
        <v>23026.400390625</v>
      </c>
      <c r="D127">
        <v>22404.55078125</v>
      </c>
      <c r="E127">
        <v>22957.099609375</v>
      </c>
      <c r="F127">
        <v>1269600</v>
      </c>
      <c r="G127">
        <v>22335.970663691551</v>
      </c>
      <c r="H127">
        <v>21808.172077063507</v>
      </c>
      <c r="I127">
        <v>67.288936307953577</v>
      </c>
      <c r="J127">
        <v>4.157764604152935</v>
      </c>
      <c r="K127">
        <v>527.79858662804327</v>
      </c>
      <c r="L127">
        <v>580.37675228628314</v>
      </c>
      <c r="M127">
        <v>22921.260851964307</v>
      </c>
      <c r="N127">
        <v>22179.642382812501</v>
      </c>
      <c r="O127">
        <v>21438.023913660694</v>
      </c>
    </row>
    <row r="128" spans="1:15" x14ac:dyDescent="0.3">
      <c r="A128" s="3">
        <v>45443</v>
      </c>
      <c r="B128">
        <v>23038.94921875</v>
      </c>
      <c r="C128">
        <v>23110.80078125</v>
      </c>
      <c r="D128">
        <v>22417</v>
      </c>
      <c r="E128">
        <v>22530.69921875</v>
      </c>
      <c r="F128">
        <v>1693300</v>
      </c>
      <c r="G128">
        <v>22365.928902952943</v>
      </c>
      <c r="H128">
        <v>21861.695895759178</v>
      </c>
      <c r="I128">
        <v>59.865006499762053</v>
      </c>
      <c r="J128">
        <v>1.4316134967135037</v>
      </c>
      <c r="K128">
        <v>504.23300719376857</v>
      </c>
      <c r="L128">
        <v>565.14800326777083</v>
      </c>
      <c r="M128">
        <v>22956.14610018957</v>
      </c>
      <c r="N128">
        <v>22211.449804687501</v>
      </c>
      <c r="O128">
        <v>21466.753509185433</v>
      </c>
    </row>
    <row r="129" spans="1:15" x14ac:dyDescent="0.3">
      <c r="A129" s="3">
        <v>45450</v>
      </c>
      <c r="B129">
        <v>23337.900390625</v>
      </c>
      <c r="C129">
        <v>23338.69921875</v>
      </c>
      <c r="D129">
        <v>21281.44921875</v>
      </c>
      <c r="E129">
        <v>23290.150390625</v>
      </c>
      <c r="F129">
        <v>3168000</v>
      </c>
      <c r="G129">
        <v>22508.116824220146</v>
      </c>
      <c r="H129">
        <v>21967.513361818594</v>
      </c>
      <c r="I129">
        <v>66.874938875334522</v>
      </c>
      <c r="J129">
        <v>4.2589687902187903</v>
      </c>
      <c r="K129">
        <v>540.60346240154831</v>
      </c>
      <c r="L129">
        <v>560.23909509452392</v>
      </c>
      <c r="M129">
        <v>23129.830649547013</v>
      </c>
      <c r="N129">
        <v>22294.837304687499</v>
      </c>
      <c r="O129">
        <v>21459.843959827984</v>
      </c>
    </row>
    <row r="130" spans="1:15" x14ac:dyDescent="0.3">
      <c r="A130" s="3">
        <v>45457</v>
      </c>
      <c r="B130">
        <v>23319.150390625</v>
      </c>
      <c r="C130">
        <v>23490.400390625</v>
      </c>
      <c r="D130">
        <v>23206.650390625</v>
      </c>
      <c r="E130">
        <v>23465.599609375</v>
      </c>
      <c r="F130">
        <v>1396600</v>
      </c>
      <c r="G130">
        <v>22655.421868166279</v>
      </c>
      <c r="H130">
        <v>22078.488561191421</v>
      </c>
      <c r="I130">
        <v>68.254402955013347</v>
      </c>
      <c r="J130">
        <v>4.3214556811336031</v>
      </c>
      <c r="K130">
        <v>576.93330697485726</v>
      </c>
      <c r="L130">
        <v>563.57793747059191</v>
      </c>
      <c r="M130">
        <v>23267.59380672601</v>
      </c>
      <c r="N130">
        <v>22400.4873046875</v>
      </c>
      <c r="O130">
        <v>21533.38080264899</v>
      </c>
    </row>
    <row r="131" spans="1:15" x14ac:dyDescent="0.3">
      <c r="A131" s="3">
        <v>45464</v>
      </c>
      <c r="B131">
        <v>23570.80078125</v>
      </c>
      <c r="C131">
        <v>23667.099609375</v>
      </c>
      <c r="D131">
        <v>23398.19921875</v>
      </c>
      <c r="E131">
        <v>23501.099609375</v>
      </c>
      <c r="F131">
        <v>1491200</v>
      </c>
      <c r="G131">
        <v>22785.52613610146</v>
      </c>
      <c r="H131">
        <v>22183.872299081668</v>
      </c>
      <c r="I131">
        <v>68.539882923468042</v>
      </c>
      <c r="J131">
        <v>6.7099239044497789</v>
      </c>
      <c r="K131">
        <v>601.65383701979226</v>
      </c>
      <c r="L131">
        <v>571.19311738043427</v>
      </c>
      <c r="M131">
        <v>23439.62331003552</v>
      </c>
      <c r="N131">
        <v>22482.852246093749</v>
      </c>
      <c r="O131">
        <v>21526.081182151978</v>
      </c>
    </row>
    <row r="132" spans="1:15" x14ac:dyDescent="0.3">
      <c r="A132" s="3">
        <v>45471</v>
      </c>
      <c r="B132">
        <v>23382.30078125</v>
      </c>
      <c r="C132">
        <v>24174</v>
      </c>
      <c r="D132">
        <v>23350</v>
      </c>
      <c r="E132">
        <v>24010.599609375</v>
      </c>
      <c r="F132">
        <v>1695300</v>
      </c>
      <c r="G132">
        <v>22973.998978213313</v>
      </c>
      <c r="H132">
        <v>22319.191546416263</v>
      </c>
      <c r="I132">
        <v>72.379005439453508</v>
      </c>
      <c r="J132">
        <v>8.6612266934051387</v>
      </c>
      <c r="K132">
        <v>654.8074317970495</v>
      </c>
      <c r="L132">
        <v>587.91598026376164</v>
      </c>
      <c r="M132">
        <v>23712.855877198457</v>
      </c>
      <c r="N132">
        <v>22594.257226562499</v>
      </c>
      <c r="O132">
        <v>21475.658575926544</v>
      </c>
    </row>
    <row r="133" spans="1:15" x14ac:dyDescent="0.3">
      <c r="A133" s="3">
        <v>45478</v>
      </c>
      <c r="B133">
        <v>23992.94921875</v>
      </c>
      <c r="C133">
        <v>24401</v>
      </c>
      <c r="D133">
        <v>23992.69921875</v>
      </c>
      <c r="E133">
        <v>24323.849609375</v>
      </c>
      <c r="F133">
        <v>549600</v>
      </c>
      <c r="G133">
        <v>23181.66830614939</v>
      </c>
      <c r="H133">
        <v>22467.690947997409</v>
      </c>
      <c r="I133">
        <v>74.443899606611666</v>
      </c>
      <c r="J133">
        <v>8.9441399558915631</v>
      </c>
      <c r="K133">
        <v>713.9773581519803</v>
      </c>
      <c r="L133">
        <v>613.12825584141046</v>
      </c>
      <c r="M133">
        <v>24035.693206393214</v>
      </c>
      <c r="N133">
        <v>22708.414746093749</v>
      </c>
      <c r="O133">
        <v>21381.13628579428</v>
      </c>
    </row>
    <row r="134" spans="1:15" x14ac:dyDescent="0.3">
      <c r="A134" s="3">
        <v>45485</v>
      </c>
      <c r="B134">
        <v>24329.44921875</v>
      </c>
      <c r="C134">
        <v>24592.19921875</v>
      </c>
      <c r="D134">
        <v>24141.80078125</v>
      </c>
      <c r="E134">
        <v>24502.150390625</v>
      </c>
      <c r="F134">
        <v>1441300</v>
      </c>
      <c r="G134">
        <v>23384.819396122555</v>
      </c>
      <c r="H134">
        <v>22618.397484540972</v>
      </c>
      <c r="I134">
        <v>75.563700412906684</v>
      </c>
      <c r="J134">
        <v>8.8321832523149535</v>
      </c>
      <c r="K134">
        <v>766.42191158158312</v>
      </c>
      <c r="L134">
        <v>643.78698698944993</v>
      </c>
      <c r="M134">
        <v>24350.017249392738</v>
      </c>
      <c r="N134">
        <v>22822.887304687501</v>
      </c>
      <c r="O134">
        <v>21295.757359982264</v>
      </c>
    </row>
    <row r="135" spans="1:15" x14ac:dyDescent="0.3">
      <c r="A135" s="3">
        <v>45492</v>
      </c>
      <c r="B135">
        <v>24587.599609375</v>
      </c>
      <c r="C135">
        <v>24854.80078125</v>
      </c>
      <c r="D135">
        <v>24504.44921875</v>
      </c>
      <c r="E135">
        <v>24530.900390625</v>
      </c>
      <c r="F135">
        <v>1283300</v>
      </c>
      <c r="G135">
        <v>23561.139549162475</v>
      </c>
      <c r="H135">
        <v>22760.069447183403</v>
      </c>
      <c r="I135">
        <v>75.748227009203035</v>
      </c>
      <c r="J135">
        <v>8.9322982189055224</v>
      </c>
      <c r="K135">
        <v>801.07010197907221</v>
      </c>
      <c r="L135">
        <v>675.24360998737848</v>
      </c>
      <c r="M135">
        <v>24619.612670429364</v>
      </c>
      <c r="N135">
        <v>22932.494824218749</v>
      </c>
      <c r="O135">
        <v>21245.376978008135</v>
      </c>
    </row>
    <row r="136" spans="1:15" x14ac:dyDescent="0.3">
      <c r="A136" s="3">
        <v>45499</v>
      </c>
      <c r="B136">
        <v>24445.75</v>
      </c>
      <c r="C136">
        <v>24861.150390625</v>
      </c>
      <c r="D136">
        <v>24074.19921875</v>
      </c>
      <c r="E136">
        <v>24834.849609375</v>
      </c>
      <c r="F136">
        <v>1902800</v>
      </c>
      <c r="G136">
        <v>23757.094943078511</v>
      </c>
      <c r="H136">
        <v>22913.76197012129</v>
      </c>
      <c r="I136">
        <v>77.66820002558876</v>
      </c>
      <c r="J136">
        <v>12.136404973021175</v>
      </c>
      <c r="K136">
        <v>843.33297295722514</v>
      </c>
      <c r="L136">
        <v>708.8614825813512</v>
      </c>
      <c r="M136">
        <v>24923.05575603445</v>
      </c>
      <c r="N136">
        <v>23049.559765624999</v>
      </c>
      <c r="O136">
        <v>21176.063775215549</v>
      </c>
    </row>
    <row r="137" spans="1:15" x14ac:dyDescent="0.3">
      <c r="A137" s="3">
        <v>45506</v>
      </c>
      <c r="B137">
        <v>24943.30078125</v>
      </c>
      <c r="C137">
        <v>25078.30078125</v>
      </c>
      <c r="D137">
        <v>24686.849609375</v>
      </c>
      <c r="E137">
        <v>24717.69921875</v>
      </c>
      <c r="F137">
        <v>1849900</v>
      </c>
      <c r="G137">
        <v>23904.880216282472</v>
      </c>
      <c r="H137">
        <v>23047.391060102687</v>
      </c>
      <c r="I137">
        <v>75.19715624113519</v>
      </c>
      <c r="J137">
        <v>10.24868512225876</v>
      </c>
      <c r="K137">
        <v>857.48915617978491</v>
      </c>
      <c r="L137">
        <v>738.58701730104042</v>
      </c>
      <c r="M137">
        <v>25133.044483053996</v>
      </c>
      <c r="N137">
        <v>23184.277246093749</v>
      </c>
      <c r="O137">
        <v>21235.510009133501</v>
      </c>
    </row>
    <row r="138" spans="1:15" x14ac:dyDescent="0.3">
      <c r="A138" s="3">
        <v>45513</v>
      </c>
      <c r="B138">
        <v>24302.849609375</v>
      </c>
      <c r="C138">
        <v>24419.75</v>
      </c>
      <c r="D138">
        <v>23893.69921875</v>
      </c>
      <c r="E138">
        <v>24367.5</v>
      </c>
      <c r="F138">
        <v>1643900</v>
      </c>
      <c r="G138">
        <v>23976.052490710223</v>
      </c>
      <c r="H138">
        <v>23145.179691428071</v>
      </c>
      <c r="I138">
        <v>68.210862283356192</v>
      </c>
      <c r="J138">
        <v>8.416368784724229</v>
      </c>
      <c r="K138">
        <v>830.87279928215503</v>
      </c>
      <c r="L138">
        <v>757.04417369726457</v>
      </c>
      <c r="M138">
        <v>25244.392340882063</v>
      </c>
      <c r="N138">
        <v>23297.814746093751</v>
      </c>
      <c r="O138">
        <v>21351.237151305439</v>
      </c>
    </row>
    <row r="139" spans="1:15" x14ac:dyDescent="0.3">
      <c r="A139" s="3">
        <v>45520</v>
      </c>
      <c r="B139">
        <v>24320.05078125</v>
      </c>
      <c r="C139">
        <v>24563.900390625</v>
      </c>
      <c r="D139">
        <v>24099.69921875</v>
      </c>
      <c r="E139">
        <v>24541.150390625</v>
      </c>
      <c r="F139">
        <v>1094500</v>
      </c>
      <c r="G139">
        <v>24062.990629168649</v>
      </c>
      <c r="H139">
        <v>23248.587654240106</v>
      </c>
      <c r="I139">
        <v>69.713452254103615</v>
      </c>
      <c r="J139">
        <v>11.271497242979308</v>
      </c>
      <c r="K139">
        <v>814.40297492854734</v>
      </c>
      <c r="L139">
        <v>768.51593394352165</v>
      </c>
      <c r="M139">
        <v>25374.372143638233</v>
      </c>
      <c r="N139">
        <v>23408.527246093749</v>
      </c>
      <c r="O139">
        <v>21442.682348549264</v>
      </c>
    </row>
    <row r="140" spans="1:15" x14ac:dyDescent="0.3">
      <c r="A140" s="3">
        <v>45527</v>
      </c>
      <c r="B140">
        <v>24636.349609375</v>
      </c>
      <c r="C140">
        <v>24867.349609375</v>
      </c>
      <c r="D140">
        <v>24522.94921875</v>
      </c>
      <c r="E140">
        <v>24823.150390625</v>
      </c>
      <c r="F140">
        <v>1166100</v>
      </c>
      <c r="G140">
        <v>24179.938284788695</v>
      </c>
      <c r="H140">
        <v>23365.224777819756</v>
      </c>
      <c r="I140">
        <v>72.025919476934462</v>
      </c>
      <c r="J140">
        <v>10.491588759209511</v>
      </c>
      <c r="K140">
        <v>814.71350696893933</v>
      </c>
      <c r="L140">
        <v>777.7554485486055</v>
      </c>
      <c r="M140">
        <v>25539.223834154349</v>
      </c>
      <c r="N140">
        <v>23523.999804687501</v>
      </c>
      <c r="O140">
        <v>21508.775775220653</v>
      </c>
    </row>
    <row r="141" spans="1:15" x14ac:dyDescent="0.3">
      <c r="A141" s="3">
        <v>45534</v>
      </c>
      <c r="B141">
        <v>24906.099609375</v>
      </c>
      <c r="C141">
        <v>25268.349609375</v>
      </c>
      <c r="D141">
        <v>24874.69921875</v>
      </c>
      <c r="E141">
        <v>25235.900390625</v>
      </c>
      <c r="F141">
        <v>1646200</v>
      </c>
      <c r="G141">
        <v>24342.393993392267</v>
      </c>
      <c r="H141">
        <v>23503.796473376209</v>
      </c>
      <c r="I141">
        <v>75.030959891549287</v>
      </c>
      <c r="J141">
        <v>9.9263444425680198</v>
      </c>
      <c r="K141">
        <v>838.59752001605739</v>
      </c>
      <c r="L141">
        <v>789.92386284209624</v>
      </c>
      <c r="M141">
        <v>25754.568727907375</v>
      </c>
      <c r="N141">
        <v>23659.824804687501</v>
      </c>
      <c r="O141">
        <v>21565.080881467627</v>
      </c>
    </row>
    <row r="142" spans="1:15" x14ac:dyDescent="0.3">
      <c r="A142" s="3">
        <v>45541</v>
      </c>
      <c r="B142">
        <v>25333.599609375</v>
      </c>
      <c r="C142">
        <v>25333.650390625</v>
      </c>
      <c r="D142">
        <v>24801.30078125</v>
      </c>
      <c r="E142">
        <v>24852.150390625</v>
      </c>
      <c r="F142">
        <v>1222600</v>
      </c>
      <c r="G142">
        <v>24420.818054510459</v>
      </c>
      <c r="H142">
        <v>23603.676631355051</v>
      </c>
      <c r="I142">
        <v>67.744531061404487</v>
      </c>
      <c r="J142">
        <v>10.303502564816512</v>
      </c>
      <c r="K142">
        <v>817.14142315540812</v>
      </c>
      <c r="L142">
        <v>795.36737490475878</v>
      </c>
      <c r="M142">
        <v>25826.92784128341</v>
      </c>
      <c r="N142">
        <v>23795.082324218751</v>
      </c>
      <c r="O142">
        <v>21763.236807154091</v>
      </c>
    </row>
    <row r="143" spans="1:15" x14ac:dyDescent="0.3">
      <c r="A143" s="3">
        <v>45548</v>
      </c>
      <c r="B143">
        <v>24823.400390625</v>
      </c>
      <c r="C143">
        <v>25433.349609375</v>
      </c>
      <c r="D143">
        <v>24753.150390625</v>
      </c>
      <c r="E143">
        <v>25356.5</v>
      </c>
      <c r="F143">
        <v>1415800</v>
      </c>
      <c r="G143">
        <v>24564.769123055801</v>
      </c>
      <c r="H143">
        <v>23733.517915128468</v>
      </c>
      <c r="I143">
        <v>71.642277289999541</v>
      </c>
      <c r="J143">
        <v>8.8722038059778665</v>
      </c>
      <c r="K143">
        <v>831.25120792732923</v>
      </c>
      <c r="L143">
        <v>802.544141509273</v>
      </c>
      <c r="M143">
        <v>25979.749253198544</v>
      </c>
      <c r="N143">
        <v>23941.909863281249</v>
      </c>
      <c r="O143">
        <v>21904.07047336395</v>
      </c>
    </row>
    <row r="144" spans="1:15" x14ac:dyDescent="0.3">
      <c r="A144" s="3">
        <v>45555</v>
      </c>
      <c r="B144">
        <v>25406.650390625</v>
      </c>
      <c r="C144">
        <v>25849.25</v>
      </c>
      <c r="D144">
        <v>25285.55078125</v>
      </c>
      <c r="E144">
        <v>25790.94921875</v>
      </c>
      <c r="F144">
        <v>1448000</v>
      </c>
      <c r="G144">
        <v>24753.412214710468</v>
      </c>
      <c r="H144">
        <v>23885.922968088857</v>
      </c>
      <c r="I144">
        <v>74.500723790600347</v>
      </c>
      <c r="J144">
        <v>9.909610869035598</v>
      </c>
      <c r="K144">
        <v>867.48924662161153</v>
      </c>
      <c r="L144">
        <v>815.53316253174103</v>
      </c>
      <c r="M144">
        <v>26182.368076793355</v>
      </c>
      <c r="N144">
        <v>24107.664843750001</v>
      </c>
      <c r="O144">
        <v>22032.961610706647</v>
      </c>
    </row>
    <row r="145" spans="1:15" x14ac:dyDescent="0.3">
      <c r="A145" s="3">
        <v>45562</v>
      </c>
      <c r="B145">
        <v>25872.55078125</v>
      </c>
      <c r="C145">
        <v>26277.349609375</v>
      </c>
      <c r="D145">
        <v>25847.349609375</v>
      </c>
      <c r="E145">
        <v>26178.94921875</v>
      </c>
      <c r="F145">
        <v>1733000</v>
      </c>
      <c r="G145">
        <v>24972.725599956575</v>
      </c>
      <c r="H145">
        <v>24055.7795859691</v>
      </c>
      <c r="I145">
        <v>76.75433067497589</v>
      </c>
      <c r="J145">
        <v>11.39457154722564</v>
      </c>
      <c r="K145">
        <v>916.94601398747557</v>
      </c>
      <c r="L145">
        <v>835.81573282288809</v>
      </c>
      <c r="M145">
        <v>26348.975889302223</v>
      </c>
      <c r="N145">
        <v>24313.852343750001</v>
      </c>
      <c r="O145">
        <v>22278.728798197775</v>
      </c>
    </row>
    <row r="146" spans="1:15" x14ac:dyDescent="0.3">
      <c r="A146" s="3">
        <v>45569</v>
      </c>
      <c r="B146">
        <v>26061.30078125</v>
      </c>
      <c r="C146">
        <v>26134.69921875</v>
      </c>
      <c r="D146">
        <v>24966.80078125</v>
      </c>
      <c r="E146">
        <v>25014.599609375</v>
      </c>
      <c r="F146">
        <v>1388800</v>
      </c>
      <c r="G146">
        <v>24979.167755251947</v>
      </c>
      <c r="H146">
        <v>24126.8043838255</v>
      </c>
      <c r="I146">
        <v>59.702250396063739</v>
      </c>
      <c r="J146">
        <v>4.1814865781526986</v>
      </c>
      <c r="K146">
        <v>852.36337142644697</v>
      </c>
      <c r="L146">
        <v>839.12526054359967</v>
      </c>
      <c r="M146">
        <v>26300.837066246902</v>
      </c>
      <c r="N146">
        <v>24441.27734375</v>
      </c>
      <c r="O146">
        <v>22581.717621253098</v>
      </c>
    </row>
    <row r="147" spans="1:15" x14ac:dyDescent="0.3">
      <c r="A147" s="3">
        <v>45576</v>
      </c>
      <c r="B147">
        <v>25084.099609375</v>
      </c>
      <c r="C147">
        <v>25234.05078125</v>
      </c>
      <c r="D147">
        <v>24694.349609375</v>
      </c>
      <c r="E147">
        <v>24964.25</v>
      </c>
      <c r="F147">
        <v>1470000</v>
      </c>
      <c r="G147">
        <v>24976.872715982347</v>
      </c>
      <c r="H147">
        <v>24188.838275886123</v>
      </c>
      <c r="I147">
        <v>59.090896832246536</v>
      </c>
      <c r="J147">
        <v>2.632808543505277</v>
      </c>
      <c r="K147">
        <v>788.03444009622399</v>
      </c>
      <c r="L147">
        <v>828.90709645412437</v>
      </c>
      <c r="M147">
        <v>26276.394390661408</v>
      </c>
      <c r="N147">
        <v>24541.634863281251</v>
      </c>
      <c r="O147">
        <v>22806.875335901095</v>
      </c>
    </row>
    <row r="148" spans="1:15" x14ac:dyDescent="0.3">
      <c r="A148" s="3">
        <v>45583</v>
      </c>
      <c r="B148">
        <v>25023.44921875</v>
      </c>
      <c r="C148">
        <v>25212.05078125</v>
      </c>
      <c r="D148">
        <v>24567.650390625</v>
      </c>
      <c r="E148">
        <v>24854.05078125</v>
      </c>
      <c r="F148">
        <v>1234100</v>
      </c>
      <c r="G148">
        <v>24957.97703371535</v>
      </c>
      <c r="H148">
        <v>24238.113926060039</v>
      </c>
      <c r="I148">
        <v>57.698279790444808</v>
      </c>
      <c r="J148">
        <v>1.436202068042338</v>
      </c>
      <c r="K148">
        <v>719.86310765531016</v>
      </c>
      <c r="L148">
        <v>807.09829869436135</v>
      </c>
      <c r="M148">
        <v>26114.435101086747</v>
      </c>
      <c r="N148">
        <v>24657.802441406249</v>
      </c>
      <c r="O148">
        <v>23201.169781725752</v>
      </c>
    </row>
    <row r="149" spans="1:15" x14ac:dyDescent="0.3">
      <c r="A149" s="3">
        <v>45590</v>
      </c>
      <c r="B149">
        <v>24956.150390625</v>
      </c>
      <c r="C149">
        <v>24978.30078125</v>
      </c>
      <c r="D149">
        <v>24073.900390625</v>
      </c>
      <c r="E149">
        <v>24180.80078125</v>
      </c>
      <c r="F149">
        <v>1395400</v>
      </c>
      <c r="G149">
        <v>24838.411456410398</v>
      </c>
      <c r="H149">
        <v>24233.868456089695</v>
      </c>
      <c r="I149">
        <v>49.9527202420675</v>
      </c>
      <c r="J149">
        <v>-1.4271779828709343</v>
      </c>
      <c r="K149">
        <v>604.54300032070751</v>
      </c>
      <c r="L149">
        <v>766.58723901963037</v>
      </c>
      <c r="M149">
        <v>26031.825911861521</v>
      </c>
      <c r="N149">
        <v>24702.3349609375</v>
      </c>
      <c r="O149">
        <v>23372.844010013479</v>
      </c>
    </row>
    <row r="150" spans="1:15" x14ac:dyDescent="0.3">
      <c r="A150" s="3">
        <v>45597</v>
      </c>
      <c r="B150">
        <v>24251.099609375</v>
      </c>
      <c r="C150">
        <v>24498.19921875</v>
      </c>
      <c r="D150">
        <v>24134.900390625</v>
      </c>
      <c r="E150">
        <v>24304.349609375</v>
      </c>
      <c r="F150">
        <v>1221600</v>
      </c>
      <c r="G150">
        <v>24756.248095326529</v>
      </c>
      <c r="H150">
        <v>24239.089341282935</v>
      </c>
      <c r="I150">
        <v>51.246158564011203</v>
      </c>
      <c r="J150">
        <v>-2.1361111838572984</v>
      </c>
      <c r="K150">
        <v>517.15875404359394</v>
      </c>
      <c r="L150">
        <v>716.70154202442291</v>
      </c>
      <c r="M150">
        <v>25957.31971804846</v>
      </c>
      <c r="N150">
        <v>24744.2724609375</v>
      </c>
      <c r="O150">
        <v>23531.22520382654</v>
      </c>
    </row>
    <row r="151" spans="1:15" x14ac:dyDescent="0.3">
      <c r="A151" s="3">
        <v>45604</v>
      </c>
      <c r="B151">
        <v>24315.75</v>
      </c>
      <c r="C151">
        <v>24537.599609375</v>
      </c>
      <c r="D151">
        <v>23816.150390625</v>
      </c>
      <c r="E151">
        <v>24148.19921875</v>
      </c>
      <c r="F151">
        <v>1547000</v>
      </c>
      <c r="G151">
        <v>24662.70211431331</v>
      </c>
      <c r="H151">
        <v>24232.356669136749</v>
      </c>
      <c r="I151">
        <v>49.504747789485265</v>
      </c>
      <c r="J151">
        <v>-2.3040170323295981</v>
      </c>
      <c r="K151">
        <v>430.34544517656104</v>
      </c>
      <c r="L151">
        <v>659.43032265485033</v>
      </c>
      <c r="M151">
        <v>25879.583756225005</v>
      </c>
      <c r="N151">
        <v>24776.62744140625</v>
      </c>
      <c r="O151">
        <v>23673.671126587495</v>
      </c>
    </row>
    <row r="152" spans="1:15" x14ac:dyDescent="0.3">
      <c r="A152" s="3">
        <v>45611</v>
      </c>
      <c r="B152">
        <v>24087.25</v>
      </c>
      <c r="C152">
        <v>24336.80078125</v>
      </c>
      <c r="D152">
        <v>23484.150390625</v>
      </c>
      <c r="E152">
        <v>23532.69921875</v>
      </c>
      <c r="F152">
        <v>1091500</v>
      </c>
      <c r="G152">
        <v>24488.8555149936</v>
      </c>
      <c r="H152">
        <v>24180.529688996314</v>
      </c>
      <c r="I152">
        <v>43.264004832680122</v>
      </c>
      <c r="J152">
        <v>-3.4258778342053966</v>
      </c>
      <c r="K152">
        <v>308.3258259972863</v>
      </c>
      <c r="L152">
        <v>589.20942332333732</v>
      </c>
      <c r="M152">
        <v>25942.829662342479</v>
      </c>
      <c r="N152">
        <v>24752.732421875</v>
      </c>
      <c r="O152">
        <v>23562.635181407521</v>
      </c>
    </row>
    <row r="153" spans="1:15" x14ac:dyDescent="0.3">
      <c r="A153" s="3">
        <v>45618</v>
      </c>
      <c r="B153">
        <v>23605.30078125</v>
      </c>
      <c r="C153">
        <v>23956.099609375</v>
      </c>
      <c r="D153">
        <v>23263.150390625</v>
      </c>
      <c r="E153">
        <v>23907.25</v>
      </c>
      <c r="F153">
        <v>1348700</v>
      </c>
      <c r="G153">
        <v>24399.37774345513</v>
      </c>
      <c r="H153">
        <v>24160.286567397652</v>
      </c>
      <c r="I153">
        <v>47.593543032574438</v>
      </c>
      <c r="J153">
        <v>-2.5830100893198442</v>
      </c>
      <c r="K153">
        <v>239.09117605747815</v>
      </c>
      <c r="L153">
        <v>519.18577387016535</v>
      </c>
      <c r="M153">
        <v>25967.326651142761</v>
      </c>
      <c r="N153">
        <v>24731.902441406251</v>
      </c>
      <c r="O153">
        <v>23496.478231669746</v>
      </c>
    </row>
    <row r="154" spans="1:15" x14ac:dyDescent="0.3">
      <c r="A154" s="3">
        <v>45625</v>
      </c>
      <c r="B154">
        <v>24253.55078125</v>
      </c>
      <c r="C154">
        <v>24354.55078125</v>
      </c>
      <c r="D154">
        <v>23873.349609375</v>
      </c>
      <c r="E154">
        <v>24131.099609375</v>
      </c>
      <c r="F154">
        <v>1861700</v>
      </c>
      <c r="G154">
        <v>24358.104184365493</v>
      </c>
      <c r="H154">
        <v>24158.124552541231</v>
      </c>
      <c r="I154">
        <v>50.046980325739099</v>
      </c>
      <c r="J154">
        <v>-2.7879248619118382</v>
      </c>
      <c r="K154">
        <v>199.97963182426247</v>
      </c>
      <c r="L154">
        <v>455.34454546098465</v>
      </c>
      <c r="M154">
        <v>25974.184275167005</v>
      </c>
      <c r="N154">
        <v>24713.349902343751</v>
      </c>
      <c r="O154">
        <v>23452.515529520497</v>
      </c>
    </row>
    <row r="155" spans="1:15" x14ac:dyDescent="0.3">
      <c r="A155" s="3">
        <v>45632</v>
      </c>
      <c r="B155">
        <v>24140.849609375</v>
      </c>
      <c r="C155">
        <v>24857.75</v>
      </c>
      <c r="D155">
        <v>24008.650390625</v>
      </c>
      <c r="E155">
        <v>24677.80078125</v>
      </c>
      <c r="F155">
        <v>1496100</v>
      </c>
      <c r="G155">
        <v>24407.288276194271</v>
      </c>
      <c r="H155">
        <v>24196.619384189395</v>
      </c>
      <c r="I155">
        <v>55.523437821490248</v>
      </c>
      <c r="J155">
        <v>-2.2115304020708964</v>
      </c>
      <c r="K155">
        <v>210.6688920048764</v>
      </c>
      <c r="L155">
        <v>406.40941476976292</v>
      </c>
      <c r="M155">
        <v>25978.762586274464</v>
      </c>
      <c r="N155">
        <v>24720.694921875001</v>
      </c>
      <c r="O155">
        <v>23462.627257475538</v>
      </c>
    </row>
    <row r="156" spans="1:15" x14ac:dyDescent="0.3">
      <c r="A156" s="3">
        <v>45639</v>
      </c>
      <c r="B156">
        <v>24633.900390625</v>
      </c>
      <c r="C156">
        <v>24792.30078125</v>
      </c>
      <c r="D156">
        <v>24180.80078125</v>
      </c>
      <c r="E156">
        <v>24768.30078125</v>
      </c>
      <c r="F156">
        <v>1272600</v>
      </c>
      <c r="G156">
        <v>24462.828661587835</v>
      </c>
      <c r="H156">
        <v>24238.966456034901</v>
      </c>
      <c r="I156">
        <v>56.376039770840599</v>
      </c>
      <c r="J156">
        <v>-0.33739377903744966</v>
      </c>
      <c r="K156">
        <v>223.86220555293403</v>
      </c>
      <c r="L156">
        <v>369.89997292639708</v>
      </c>
      <c r="M156">
        <v>25974.515570127336</v>
      </c>
      <c r="N156">
        <v>24717.367480468751</v>
      </c>
      <c r="O156">
        <v>23460.219390810165</v>
      </c>
    </row>
    <row r="157" spans="1:15" x14ac:dyDescent="0.3">
      <c r="A157" s="3">
        <v>45646</v>
      </c>
      <c r="B157">
        <v>24753.400390625</v>
      </c>
      <c r="C157">
        <v>24781.25</v>
      </c>
      <c r="D157">
        <v>23537.349609375</v>
      </c>
      <c r="E157">
        <v>23587.5</v>
      </c>
      <c r="F157">
        <v>1401600</v>
      </c>
      <c r="G157">
        <v>24328.162713650479</v>
      </c>
      <c r="H157">
        <v>24190.709363182708</v>
      </c>
      <c r="I157">
        <v>44.413077916369318</v>
      </c>
      <c r="J157">
        <v>-6.9765148975607829</v>
      </c>
      <c r="K157">
        <v>137.45335046777109</v>
      </c>
      <c r="L157">
        <v>323.41064843467177</v>
      </c>
      <c r="M157">
        <v>26015.749953909672</v>
      </c>
      <c r="N157">
        <v>24660.857519531251</v>
      </c>
      <c r="O157">
        <v>23305.965085152831</v>
      </c>
    </row>
    <row r="158" spans="1:15" x14ac:dyDescent="0.3">
      <c r="A158" s="3">
        <v>45653</v>
      </c>
      <c r="B158">
        <v>23738.19921875</v>
      </c>
      <c r="C158">
        <v>23938.849609375</v>
      </c>
      <c r="D158">
        <v>23647.19921875</v>
      </c>
      <c r="E158">
        <v>23813.400390625</v>
      </c>
      <c r="F158">
        <v>722000</v>
      </c>
      <c r="G158">
        <v>24248.968510107716</v>
      </c>
      <c r="H158">
        <v>24162.760379690186</v>
      </c>
      <c r="I158">
        <v>46.741481545821571</v>
      </c>
      <c r="J158">
        <v>-7.6676077772559204</v>
      </c>
      <c r="K158">
        <v>86.208130417533539</v>
      </c>
      <c r="L158">
        <v>275.97014483124411</v>
      </c>
      <c r="M158">
        <v>26035.144189965518</v>
      </c>
      <c r="N158">
        <v>24633.152539062499</v>
      </c>
      <c r="O158">
        <v>23231.16088815948</v>
      </c>
    </row>
    <row r="159" spans="1:15" x14ac:dyDescent="0.3">
      <c r="A159" s="3">
        <v>45660</v>
      </c>
      <c r="B159">
        <v>23796.900390625</v>
      </c>
      <c r="C159">
        <v>24226.69921875</v>
      </c>
      <c r="D159">
        <v>23460.44921875</v>
      </c>
      <c r="E159">
        <v>24004.75</v>
      </c>
      <c r="F159">
        <v>1308900</v>
      </c>
      <c r="G159">
        <v>24211.396431629451</v>
      </c>
      <c r="H159">
        <v>24151.055840925615</v>
      </c>
      <c r="I159">
        <v>48.701610537304845</v>
      </c>
      <c r="J159">
        <v>-8.3051431918924603</v>
      </c>
      <c r="K159">
        <v>60.340590703835915</v>
      </c>
      <c r="L159">
        <v>232.84423400576247</v>
      </c>
      <c r="M159">
        <v>26035.984437825267</v>
      </c>
      <c r="N159">
        <v>24606.33251953125</v>
      </c>
      <c r="O159">
        <v>23176.680601237233</v>
      </c>
    </row>
    <row r="160" spans="1:15" x14ac:dyDescent="0.3">
      <c r="A160" s="3">
        <v>45667</v>
      </c>
      <c r="B160">
        <v>24045.80078125</v>
      </c>
      <c r="C160">
        <v>24089.94921875</v>
      </c>
      <c r="D160">
        <v>23344.349609375</v>
      </c>
      <c r="E160">
        <v>23431.5</v>
      </c>
      <c r="F160">
        <v>1337000</v>
      </c>
      <c r="G160">
        <v>24091.412365224507</v>
      </c>
      <c r="H160">
        <v>24097.75512915173</v>
      </c>
      <c r="I160">
        <v>43.53255822383079</v>
      </c>
      <c r="J160">
        <v>-6.3287025740827136</v>
      </c>
      <c r="K160">
        <v>-6.3427639272231318</v>
      </c>
      <c r="L160">
        <v>185.00683441916536</v>
      </c>
      <c r="M160">
        <v>26054.708033174451</v>
      </c>
      <c r="N160">
        <v>24536.75</v>
      </c>
      <c r="O160">
        <v>23018.791966825549</v>
      </c>
    </row>
    <row r="161" spans="1:15" x14ac:dyDescent="0.3">
      <c r="A161" s="3">
        <v>45674</v>
      </c>
      <c r="B161">
        <v>23195.400390625</v>
      </c>
      <c r="C161">
        <v>23391.650390625</v>
      </c>
      <c r="D161">
        <v>23047.25</v>
      </c>
      <c r="E161">
        <v>23203.19921875</v>
      </c>
      <c r="F161">
        <v>1428000</v>
      </c>
      <c r="G161">
        <v>23954.764188843415</v>
      </c>
      <c r="H161">
        <v>24031.491407090125</v>
      </c>
      <c r="I161">
        <v>41.637175646034279</v>
      </c>
      <c r="J161">
        <v>-7.0542907607879259</v>
      </c>
      <c r="K161">
        <v>-76.727218246709526</v>
      </c>
      <c r="L161">
        <v>132.66002388599037</v>
      </c>
      <c r="M161">
        <v>26026.399528050093</v>
      </c>
      <c r="N161">
        <v>24435.114941406249</v>
      </c>
      <c r="O161">
        <v>22843.830354762405</v>
      </c>
    </row>
    <row r="162" spans="1:15" x14ac:dyDescent="0.3">
      <c r="A162" s="3">
        <v>45681</v>
      </c>
      <c r="B162">
        <v>23290.400390625</v>
      </c>
      <c r="C162">
        <v>23426.30078125</v>
      </c>
      <c r="D162">
        <v>22976.849609375</v>
      </c>
      <c r="E162">
        <v>23092.19921875</v>
      </c>
      <c r="F162">
        <v>1430300</v>
      </c>
      <c r="G162">
        <v>23822.061885751795</v>
      </c>
      <c r="H162">
        <v>23961.913895584756</v>
      </c>
      <c r="I162">
        <v>40.709118628421912</v>
      </c>
      <c r="J162">
        <v>-7.0887903867531659</v>
      </c>
      <c r="K162">
        <v>-139.8520098329609</v>
      </c>
      <c r="L162">
        <v>78.157617142200095</v>
      </c>
      <c r="M162">
        <v>26033.129131876376</v>
      </c>
      <c r="N162">
        <v>24347.117382812499</v>
      </c>
      <c r="O162">
        <v>22661.105633748622</v>
      </c>
    </row>
    <row r="163" spans="1:15" x14ac:dyDescent="0.3">
      <c r="A163" s="3">
        <v>45688</v>
      </c>
      <c r="B163">
        <v>22940.150390625</v>
      </c>
      <c r="C163">
        <v>23546.80078125</v>
      </c>
      <c r="D163">
        <v>22786.900390625</v>
      </c>
      <c r="E163">
        <v>23508.400390625</v>
      </c>
      <c r="F163">
        <v>1512400</v>
      </c>
      <c r="G163">
        <v>23773.806271116799</v>
      </c>
      <c r="H163">
        <v>23928.320162977128</v>
      </c>
      <c r="I163">
        <v>45.604860325507218</v>
      </c>
      <c r="J163">
        <v>-2.7807201122403895</v>
      </c>
      <c r="K163">
        <v>-154.51389186032611</v>
      </c>
      <c r="L163">
        <v>31.623315341694841</v>
      </c>
      <c r="M163">
        <v>25910.09205364381</v>
      </c>
      <c r="N163">
        <v>24254.71240234375</v>
      </c>
      <c r="O163">
        <v>22599.332751043697</v>
      </c>
    </row>
    <row r="164" spans="1:15" x14ac:dyDescent="0.3">
      <c r="A164" s="3">
        <v>45695</v>
      </c>
      <c r="B164">
        <v>23319.349609375</v>
      </c>
      <c r="C164">
        <v>23807.30078125</v>
      </c>
      <c r="D164">
        <v>23222</v>
      </c>
      <c r="E164">
        <v>23559.94921875</v>
      </c>
      <c r="F164">
        <v>1648500</v>
      </c>
      <c r="G164">
        <v>23740.905186137235</v>
      </c>
      <c r="H164">
        <v>23901.033321339761</v>
      </c>
      <c r="I164">
        <v>46.197422402331291</v>
      </c>
      <c r="J164">
        <v>-3.0628278583429358</v>
      </c>
      <c r="K164">
        <v>-160.1281352025253</v>
      </c>
      <c r="L164">
        <v>-6.7269747671491977</v>
      </c>
      <c r="M164">
        <v>25657.31617173041</v>
      </c>
      <c r="N164">
        <v>24143.162402343751</v>
      </c>
      <c r="O164">
        <v>22629.008632957091</v>
      </c>
    </row>
    <row r="165" spans="1:15" x14ac:dyDescent="0.3">
      <c r="A165" s="3">
        <v>45702</v>
      </c>
      <c r="B165">
        <v>23543.80078125</v>
      </c>
      <c r="C165">
        <v>23568.599609375</v>
      </c>
      <c r="D165">
        <v>22774.849609375</v>
      </c>
      <c r="E165">
        <v>22929.25</v>
      </c>
      <c r="F165">
        <v>1302100</v>
      </c>
      <c r="G165">
        <v>23616.035157500552</v>
      </c>
      <c r="H165">
        <v>23829.04911506499</v>
      </c>
      <c r="I165">
        <v>40.39873492801739</v>
      </c>
      <c r="J165">
        <v>-5.0477851690222115</v>
      </c>
      <c r="K165">
        <v>-213.0139575644389</v>
      </c>
      <c r="L165">
        <v>-47.984371326607153</v>
      </c>
      <c r="M165">
        <v>25253.161202898784</v>
      </c>
      <c r="N165">
        <v>23980.677441406249</v>
      </c>
      <c r="O165">
        <v>22708.193679913715</v>
      </c>
    </row>
    <row r="166" spans="1:15" x14ac:dyDescent="0.3">
      <c r="A166" s="3">
        <v>45709</v>
      </c>
      <c r="B166">
        <v>22809.900390625</v>
      </c>
      <c r="C166">
        <v>23049.94921875</v>
      </c>
      <c r="D166">
        <v>22720.30078125</v>
      </c>
      <c r="E166">
        <v>22795.900390625</v>
      </c>
      <c r="F166">
        <v>1108600</v>
      </c>
      <c r="G166">
        <v>23489.860577981079</v>
      </c>
      <c r="H166">
        <v>23752.519327378712</v>
      </c>
      <c r="I166">
        <v>39.276210815639637</v>
      </c>
      <c r="J166">
        <v>-3.1309575721681151</v>
      </c>
      <c r="K166">
        <v>-262.65874939763307</v>
      </c>
      <c r="L166">
        <v>-90.919246940812357</v>
      </c>
      <c r="M166">
        <v>25149.532034301476</v>
      </c>
      <c r="N166">
        <v>23869.742480468751</v>
      </c>
      <c r="O166">
        <v>22589.952926636022</v>
      </c>
    </row>
    <row r="167" spans="1:15" x14ac:dyDescent="0.3">
      <c r="A167" s="3">
        <v>45716</v>
      </c>
      <c r="B167">
        <v>22609.349609375</v>
      </c>
      <c r="C167">
        <v>22668.05078125</v>
      </c>
      <c r="D167">
        <v>22104.849609375</v>
      </c>
      <c r="E167">
        <v>22124.69921875</v>
      </c>
      <c r="F167">
        <v>1305100</v>
      </c>
      <c r="G167">
        <v>23279.835753483763</v>
      </c>
      <c r="H167">
        <v>23631.939691643453</v>
      </c>
      <c r="I167">
        <v>34.134917183463799</v>
      </c>
      <c r="J167">
        <v>-7.4561096790722479</v>
      </c>
      <c r="K167">
        <v>-352.10393815968928</v>
      </c>
      <c r="L167">
        <v>-143.15618518458777</v>
      </c>
      <c r="M167">
        <v>25121.277582027757</v>
      </c>
      <c r="N167">
        <v>23727.764941406251</v>
      </c>
      <c r="O167">
        <v>22334.252300784745</v>
      </c>
    </row>
    <row r="168" spans="1:15" x14ac:dyDescent="0.3">
      <c r="A168" s="3">
        <v>45723</v>
      </c>
      <c r="B168">
        <v>22194.55078125</v>
      </c>
      <c r="C168">
        <v>22633.80078125</v>
      </c>
      <c r="D168">
        <v>21964.599609375</v>
      </c>
      <c r="E168">
        <v>22552.5</v>
      </c>
      <c r="F168">
        <v>1503500</v>
      </c>
      <c r="G168">
        <v>23167.937945255391</v>
      </c>
      <c r="H168">
        <v>23551.980969750624</v>
      </c>
      <c r="I168">
        <v>39.564982213344521</v>
      </c>
      <c r="J168">
        <v>-6.5417640925144971</v>
      </c>
      <c r="K168">
        <v>-384.04302449523311</v>
      </c>
      <c r="L168">
        <v>-191.33355304671687</v>
      </c>
      <c r="M168">
        <v>24994.660752494219</v>
      </c>
      <c r="N168">
        <v>23612.687402343749</v>
      </c>
      <c r="O168">
        <v>22230.714052193282</v>
      </c>
    </row>
    <row r="169" spans="1:15" x14ac:dyDescent="0.3">
      <c r="A169" s="3">
        <v>45730</v>
      </c>
      <c r="B169">
        <v>22521.849609375</v>
      </c>
      <c r="C169">
        <v>22676.75</v>
      </c>
      <c r="D169">
        <v>22314.69921875</v>
      </c>
      <c r="E169">
        <v>22397.19921875</v>
      </c>
      <c r="F169">
        <v>1299000</v>
      </c>
      <c r="G169">
        <v>23049.362756562165</v>
      </c>
      <c r="H169">
        <v>23466.441356709151</v>
      </c>
      <c r="I169">
        <v>38.329601427968392</v>
      </c>
      <c r="J169">
        <v>-9.241510549160374</v>
      </c>
      <c r="K169">
        <v>-417.07860014698599</v>
      </c>
      <c r="L169">
        <v>-236.48256246677073</v>
      </c>
      <c r="M169">
        <v>24979.340318109196</v>
      </c>
      <c r="N169">
        <v>23523.50732421875</v>
      </c>
      <c r="O169">
        <v>22067.674330328304</v>
      </c>
    </row>
    <row r="170" spans="1:15" x14ac:dyDescent="0.3">
      <c r="A170" s="3">
        <v>45737</v>
      </c>
      <c r="B170">
        <v>22353.150390625</v>
      </c>
      <c r="C170">
        <v>23402.69921875</v>
      </c>
      <c r="D170">
        <v>22353.150390625</v>
      </c>
      <c r="E170">
        <v>23350.400390625</v>
      </c>
      <c r="F170">
        <v>1702400</v>
      </c>
      <c r="G170">
        <v>23095.676238725708</v>
      </c>
      <c r="H170">
        <v>23457.845708742687</v>
      </c>
      <c r="I170">
        <v>48.880150150643104</v>
      </c>
      <c r="J170">
        <v>-5.7246575094015864</v>
      </c>
      <c r="K170">
        <v>-362.16947001697918</v>
      </c>
      <c r="L170">
        <v>-261.61994397681246</v>
      </c>
      <c r="M170">
        <v>24885.70993324124</v>
      </c>
      <c r="N170">
        <v>23475.809863281251</v>
      </c>
      <c r="O170">
        <v>22065.909793321262</v>
      </c>
    </row>
    <row r="171" spans="1:15" x14ac:dyDescent="0.3">
      <c r="A171" s="3">
        <v>45744</v>
      </c>
      <c r="B171">
        <v>23515.400390625</v>
      </c>
      <c r="C171">
        <v>23869.599609375</v>
      </c>
      <c r="D171">
        <v>23412.19921875</v>
      </c>
      <c r="E171">
        <v>23519.349609375</v>
      </c>
      <c r="F171">
        <v>1734400</v>
      </c>
      <c r="G171">
        <v>23160.856757287173</v>
      </c>
      <c r="H171">
        <v>23462.401563465843</v>
      </c>
      <c r="I171">
        <v>50.496698721406226</v>
      </c>
      <c r="J171">
        <v>-0.28892587440381556</v>
      </c>
      <c r="K171">
        <v>-301.54480617867011</v>
      </c>
      <c r="L171">
        <v>-269.60491641718397</v>
      </c>
      <c r="M171">
        <v>24818.730558375275</v>
      </c>
      <c r="N171">
        <v>23444.367382812499</v>
      </c>
      <c r="O171">
        <v>22070.004207249724</v>
      </c>
    </row>
    <row r="172" spans="1:15" x14ac:dyDescent="0.3">
      <c r="A172" s="3">
        <v>45751</v>
      </c>
      <c r="B172">
        <v>23341.099609375</v>
      </c>
      <c r="C172">
        <v>23565.150390625</v>
      </c>
      <c r="D172">
        <v>23136.400390625</v>
      </c>
      <c r="E172">
        <v>23250.099609375</v>
      </c>
      <c r="F172">
        <v>938500</v>
      </c>
      <c r="G172">
        <v>23174.586426839152</v>
      </c>
      <c r="H172">
        <v>23446.675460089817</v>
      </c>
      <c r="I172">
        <v>47.897177780290264</v>
      </c>
      <c r="J172">
        <v>-2.3654781425997591</v>
      </c>
      <c r="K172">
        <v>-272.08903325066422</v>
      </c>
      <c r="L172">
        <v>-270.10173978388002</v>
      </c>
      <c r="M172">
        <v>24806.586232418191</v>
      </c>
      <c r="N172">
        <v>23430.237402343751</v>
      </c>
      <c r="O172">
        <v>22053.888572269312</v>
      </c>
    </row>
  </sheetData>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BE75B6-A5B5-4698-91B2-40105D4D0CD0}">
  <dimension ref="A1"/>
  <sheetViews>
    <sheetView topLeftCell="C1" zoomScaleNormal="100" workbookViewId="0">
      <selection activeCell="V50" sqref="V50"/>
    </sheetView>
  </sheetViews>
  <sheetFormatPr defaultRowHeight="14.4" x14ac:dyDescent="0.3"/>
  <sheetData>
    <row r="1" spans="1:1" x14ac:dyDescent="0.3">
      <c r="A1" t="s">
        <v>26</v>
      </c>
    </row>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3AEFA8-C05B-4461-9DD7-80395581B07F}">
  <dimension ref="A1"/>
  <sheetViews>
    <sheetView zoomScale="85" zoomScaleNormal="85" workbookViewId="0"/>
  </sheetViews>
  <sheetFormatPr defaultRowHeight="14.4" x14ac:dyDescent="0.3"/>
  <sheetData>
    <row r="1" spans="1:1" x14ac:dyDescent="0.3">
      <c r="A1" t="s">
        <v>25</v>
      </c>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MASTER</vt:lpstr>
      <vt:lpstr>PRICES_DAILY</vt:lpstr>
      <vt:lpstr>PRICES_WEEKLY</vt:lpstr>
      <vt:lpstr>CHARTS_WEEKLY</vt:lpstr>
      <vt:lpstr>CHARTS_DAILY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Amar Harolikar</dc:creator>
  <cp:lastModifiedBy>Amar Harolikar</cp:lastModifiedBy>
  <dcterms:created xsi:type="dcterms:W3CDTF">2025-03-30T10:32:07Z</dcterms:created>
  <dcterms:modified xsi:type="dcterms:W3CDTF">2025-08-19T13:30:36Z</dcterms:modified>
</cp:coreProperties>
</file>